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Template" sheetId="2" state="visible" r:id="rId2"/>
  </sheets>
  <definedNames>
    <definedName name="_xlnm._FilterDatabase" localSheetId="1" hidden="1">'Template'!$A$4:$N$207</definedName>
    <definedName name="_xlnm.Print_Titles" localSheetId="1">'Template'!$4:$4</definedName>
  </definedNames>
  <calcPr calcId="124519" fullCalcOnLoad="1"/>
</workbook>
</file>

<file path=xl/styles.xml><?xml version="1.0" encoding="utf-8"?>
<styleSheet xmlns="http://schemas.openxmlformats.org/spreadsheetml/2006/main">
  <numFmts count="2">
    <numFmt numFmtId="164" formatCode="#,##0.##"/>
    <numFmt numFmtId="165" formatCode="yyyy-mm-dd"/>
  </numFmts>
  <fonts count="10">
    <font>
      <name val="Calibri"/>
      <family val="2"/>
      <color theme="1"/>
      <sz val="11"/>
      <scheme val="minor"/>
    </font>
    <font>
      <b val="1"/>
      <color rgb="0017140F"/>
      <sz val="16"/>
    </font>
    <font>
      <b val="1"/>
      <color rgb="00A8402A"/>
    </font>
    <font>
      <b val="1"/>
      <sz val="12"/>
    </font>
    <font>
      <b val="1"/>
      <color rgb="00FFFFFF"/>
    </font>
    <font>
      <b val="1"/>
    </font>
    <font>
      <color rgb="00A8402A"/>
      <u val="single"/>
    </font>
    <font>
      <color rgb="006B6358"/>
      <sz val="9"/>
    </font>
    <font>
      <b val="1"/>
      <color rgb="0017140F"/>
      <sz val="14"/>
    </font>
    <font>
      <i val="1"/>
      <color rgb="006B6358"/>
    </font>
  </fonts>
  <fills count="4">
    <fill>
      <patternFill/>
    </fill>
    <fill>
      <patternFill patternType="gray125"/>
    </fill>
    <fill>
      <patternFill patternType="solid">
        <fgColor rgb="001A2A4A"/>
      </patternFill>
    </fill>
    <fill>
      <patternFill patternType="solid">
        <fgColor rgb="00EFEAE2"/>
      </patternFill>
    </fill>
  </fills>
  <borders count="2">
    <border>
      <left/>
      <right/>
      <top/>
      <bottom/>
      <diagonal/>
    </border>
    <border>
      <bottom style="thin">
        <color rgb="00D9D2C7"/>
      </bottom>
    </border>
  </borders>
  <cellStyleXfs count="1">
    <xf numFmtId="0" fontId="0" fillId="0" borderId="0"/>
  </cellStyleXfs>
  <cellXfs count="2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0" borderId="0" pivotButton="0" quotePrefix="0" xfId="0"/>
    <xf numFmtId="0" fontId="0" fillId="0" borderId="0" applyAlignment="1" pivotButton="0" quotePrefix="0" xfId="0">
      <alignment horizontal="right" vertical="top"/>
    </xf>
    <xf numFmtId="0" fontId="4" fillId="2" borderId="0" pivotButton="0" quotePrefix="0" xfId="0"/>
    <xf numFmtId="0" fontId="0" fillId="0" borderId="1" applyAlignment="1" pivotButton="0" quotePrefix="0" xfId="0">
      <alignment vertical="top" wrapText="1"/>
    </xf>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4" fillId="2" borderId="0" applyAlignment="1" pivotButton="0" quotePrefix="0" xfId="0">
      <alignment vertical="center" wrapText="1"/>
    </xf>
    <xf numFmtId="49" fontId="9" fillId="0" borderId="0" pivotButton="0" quotePrefix="0" xfId="0"/>
    <xf numFmtId="164" fontId="9" fillId="0" borderId="0" pivotButton="0" quotePrefix="0" xfId="0"/>
    <xf numFmtId="49" fontId="9" fillId="3" borderId="0" pivotButton="0" quotePrefix="0" xfId="0"/>
    <xf numFmtId="165" fontId="9" fillId="0" borderId="0" pivotButton="0" quotePrefix="0" xfId="0"/>
    <xf numFmtId="164" fontId="9" fillId="3" borderId="0" pivotButton="0" quotePrefix="0" xfId="0"/>
    <xf numFmtId="49" fontId="0" fillId="0" borderId="0" pivotButton="0" quotePrefix="0" xfId="0"/>
    <xf numFmtId="164" fontId="0" fillId="0" borderId="0" pivotButton="0" quotePrefix="0" xfId="0"/>
    <xf numFmtId="49" fontId="0" fillId="3" borderId="0" pivotButton="0" quotePrefix="0" xfId="0"/>
    <xf numFmtId="165" fontId="0" fillId="0" borderId="0" pivotButton="0" quotePrefix="0" xfId="0"/>
    <xf numFmtId="164"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onstructelligence.co/templates/submittal-log-template/" TargetMode="External" Id="rId1" /></Relationships>
</file>

<file path=xl/worksheets/sheet1.xml><?xml version="1.0" encoding="utf-8"?>
<worksheet xmlns="http://schemas.openxmlformats.org/spreadsheetml/2006/main">
  <sheetPr>
    <outlinePr summaryBelow="1" summaryRight="1"/>
    <pageSetUpPr/>
  </sheetPr>
  <dimension ref="A1:D29"/>
  <sheetViews>
    <sheetView showGridLines="0" workbookViewId="0">
      <selection activeCell="A1" sqref="A1"/>
    </sheetView>
  </sheetViews>
  <sheetFormatPr baseColWidth="8" defaultRowHeight="15"/>
  <cols>
    <col width="30" customWidth="1" min="1" max="1"/>
    <col width="16" customWidth="1" min="2" max="2"/>
    <col width="70" customWidth="1" min="3" max="3"/>
    <col width="34" customWidth="1" min="4" max="4"/>
  </cols>
  <sheetData>
    <row r="1">
      <c r="A1" s="1" t="inlineStr">
        <is>
          <t>Submittal log template</t>
        </is>
      </c>
    </row>
    <row r="2" ht="48" customHeight="1">
      <c r="A2" s="2" t="inlineStr">
        <is>
          <t>A submittal log: every shop drawing, product data and sample the specs require, with the spec section, who submits it, when it is due, when it went to the architect, the review result and the days it has been in review.</t>
        </is>
      </c>
    </row>
    <row r="3">
      <c r="A3" s="3" t="inlineStr">
        <is>
          <t>14 columns · 9 you enter · 2 drop-downs · 3 calculated · 4 validated by type · formulas and checks run 200 rows down</t>
        </is>
      </c>
    </row>
    <row r="5">
      <c r="A5" s="4" t="inlineStr">
        <is>
          <t>How to use it</t>
        </is>
      </c>
    </row>
    <row r="6" ht="30" customHeight="1">
      <c r="A6" s="5" t="inlineStr">
        <is>
          <t>1.</t>
        </is>
      </c>
      <c r="B6" s="2" t="inlineStr">
        <is>
          <t>Build the log from the specifications: one row per submittal each section requires.</t>
        </is>
      </c>
    </row>
    <row r="7" ht="30" customHeight="1">
      <c r="A7" s="5" t="inlineStr">
        <is>
          <t>2.</t>
        </is>
      </c>
      <c r="B7" s="2" t="inlineStr">
        <is>
          <t>Enter the date each item is required on site and its lead time; 'Submit by' works back from them, allowing 14 days for review.</t>
        </is>
      </c>
    </row>
    <row r="8" ht="30" customHeight="1">
      <c r="A8" s="5" t="inlineStr">
        <is>
          <t>3.</t>
        </is>
      </c>
      <c r="B8" s="2" t="inlineStr">
        <is>
          <t>Record dates submitted and returned, the review action and the revision.</t>
        </is>
      </c>
    </row>
    <row r="9" ht="30" customHeight="1">
      <c r="A9" s="5" t="inlineStr">
        <is>
          <t>4.</t>
        </is>
      </c>
      <c r="B9" s="2" t="inlineStr">
        <is>
          <t>Filter At risk each week — anything not approved with too little time left for review and delivery.</t>
        </is>
      </c>
    </row>
    <row r="11">
      <c r="A11" s="4" t="inlineStr">
        <is>
          <t>What each column captures</t>
        </is>
      </c>
    </row>
    <row r="12">
      <c r="A12" s="6" t="inlineStr">
        <is>
          <t>Column</t>
        </is>
      </c>
      <c r="B12" s="6" t="inlineStr">
        <is>
          <t>Type</t>
        </is>
      </c>
      <c r="C12" s="6" t="inlineStr">
        <is>
          <t>What goes in it</t>
        </is>
      </c>
      <c r="D12" s="6" t="inlineStr">
        <is>
          <t>Check</t>
        </is>
      </c>
    </row>
    <row r="13" ht="18" customHeight="1">
      <c r="A13" s="7" t="inlineStr">
        <is>
          <t>No.</t>
        </is>
      </c>
      <c r="B13" s="7" t="inlineStr">
        <is>
          <t>Text</t>
        </is>
      </c>
      <c r="C13" s="7" t="inlineStr">
        <is>
          <t>Free text.</t>
        </is>
      </c>
      <c r="D13" s="7" t="inlineStr">
        <is>
          <t>Text</t>
        </is>
      </c>
    </row>
    <row r="14" ht="18" customHeight="1">
      <c r="A14" s="7" t="inlineStr">
        <is>
          <t>Spec section</t>
        </is>
      </c>
      <c r="B14" s="7" t="inlineStr">
        <is>
          <t>Text</t>
        </is>
      </c>
      <c r="C14" s="7" t="inlineStr">
        <is>
          <t>Specification section that requires the submittal (e.g. 08 71 00).</t>
        </is>
      </c>
      <c r="D14" s="7" t="inlineStr">
        <is>
          <t>Text</t>
        </is>
      </c>
    </row>
    <row r="15" ht="18" customHeight="1">
      <c r="A15" s="7" t="inlineStr">
        <is>
          <t>Description</t>
        </is>
      </c>
      <c r="B15" s="7" t="inlineStr">
        <is>
          <t>Text</t>
        </is>
      </c>
      <c r="C15" s="7" t="inlineStr">
        <is>
          <t>What the line is, in words the other party will recognise.</t>
        </is>
      </c>
      <c r="D15" s="7" t="inlineStr">
        <is>
          <t>Text</t>
        </is>
      </c>
    </row>
    <row r="16" ht="30" customHeight="1">
      <c r="A16" s="7" t="inlineStr">
        <is>
          <t>Type</t>
        </is>
      </c>
      <c r="B16" s="7" t="inlineStr">
        <is>
          <t>Drop-down</t>
        </is>
      </c>
      <c r="C16" s="7" t="inlineStr">
        <is>
          <t>Options: Shop drawings / Product data / Samples / Mock-up / Calculations / Certificates / O&amp;M manual.</t>
        </is>
      </c>
      <c r="D16" s="7" t="inlineStr">
        <is>
          <t>Drop-down: Shop drawings / Product data / Samples / Mock-up / Calculations / Certificates / O&amp;M manual</t>
        </is>
      </c>
    </row>
    <row r="17" ht="18" customHeight="1">
      <c r="A17" s="7" t="inlineStr">
        <is>
          <t>Responsible sub</t>
        </is>
      </c>
      <c r="B17" s="7" t="inlineStr">
        <is>
          <t>Text</t>
        </is>
      </c>
      <c r="C17" s="7" t="inlineStr">
        <is>
          <t>Subcontractor or supplier that prepares it.</t>
        </is>
      </c>
      <c r="D17" s="7" t="inlineStr">
        <is>
          <t>Text</t>
        </is>
      </c>
    </row>
    <row r="18" ht="18" customHeight="1">
      <c r="A18" s="7" t="inlineStr">
        <is>
          <t>Required on site</t>
        </is>
      </c>
      <c r="B18" s="7" t="inlineStr">
        <is>
          <t>Text</t>
        </is>
      </c>
      <c r="C18" s="7" t="inlineStr">
        <is>
          <t>Date the material has to be on site, from the schedule.</t>
        </is>
      </c>
      <c r="D18" s="7" t="inlineStr">
        <is>
          <t>Text</t>
        </is>
      </c>
    </row>
    <row r="19" ht="18" customHeight="1">
      <c r="A19" s="7" t="inlineStr">
        <is>
          <t>Lead time (days)</t>
        </is>
      </c>
      <c r="B19" s="7" t="inlineStr">
        <is>
          <t>Number</t>
        </is>
      </c>
      <c r="C19" s="7" t="inlineStr">
        <is>
          <t>Days from approval to delivery.</t>
        </is>
      </c>
      <c r="D19" s="7" t="inlineStr">
        <is>
          <t>Must be a number</t>
        </is>
      </c>
    </row>
    <row r="20" ht="30" customHeight="1">
      <c r="A20" s="7" t="inlineStr">
        <is>
          <t>Submit by</t>
        </is>
      </c>
      <c r="B20" s="7" t="inlineStr">
        <is>
          <t>Calculated</t>
        </is>
      </c>
      <c r="C20" s="7" t="inlineStr">
        <is>
          <t>Calculated: IF([Required on site]=blank, blank, [Required on site] − [Lead time (days)] − 14)</t>
        </is>
      </c>
      <c r="D20" s="7" t="inlineStr">
        <is>
          <t>Formula filled down every row</t>
        </is>
      </c>
    </row>
    <row r="21" ht="18" customHeight="1">
      <c r="A21" s="7" t="inlineStr">
        <is>
          <t>Date submitted</t>
        </is>
      </c>
      <c r="B21" s="7" t="inlineStr">
        <is>
          <t>Date</t>
        </is>
      </c>
      <c r="C21" s="7" t="inlineStr">
        <is>
          <t>Enter the date.</t>
        </is>
      </c>
      <c r="D21" s="7" t="inlineStr">
        <is>
          <t>Must be a date</t>
        </is>
      </c>
    </row>
    <row r="22" ht="18" customHeight="1">
      <c r="A22" s="7" t="inlineStr">
        <is>
          <t>Date returned</t>
        </is>
      </c>
      <c r="B22" s="7" t="inlineStr">
        <is>
          <t>Date</t>
        </is>
      </c>
      <c r="C22" s="7" t="inlineStr">
        <is>
          <t>Enter the date.</t>
        </is>
      </c>
      <c r="D22" s="7" t="inlineStr">
        <is>
          <t>Must be a date</t>
        </is>
      </c>
    </row>
    <row r="23" ht="30" customHeight="1">
      <c r="A23" s="7" t="inlineStr">
        <is>
          <t>Status</t>
        </is>
      </c>
      <c r="B23" s="7" t="inlineStr">
        <is>
          <t>Drop-down</t>
        </is>
      </c>
      <c r="C23" s="7" t="inlineStr">
        <is>
          <t>Where the item stands; pick from the list so the log can be filtered and counted. Options: Not submitted / In review / Approved / Approved as noted / Revise &amp; resubmit / Rejected.</t>
        </is>
      </c>
      <c r="D23" s="7" t="inlineStr">
        <is>
          <t>Drop-down: Not submitted / In review / Approved / Approved as noted / Revise &amp; resubmit / Rejected</t>
        </is>
      </c>
    </row>
    <row r="24" ht="18" customHeight="1">
      <c r="A24" s="7" t="inlineStr">
        <is>
          <t>Rev</t>
        </is>
      </c>
      <c r="B24" s="7" t="inlineStr">
        <is>
          <t>Number</t>
        </is>
      </c>
      <c r="C24" s="7" t="inlineStr">
        <is>
          <t>Revision number — 0 for the first submission.</t>
        </is>
      </c>
      <c r="D24" s="7" t="inlineStr">
        <is>
          <t>Must be a number</t>
        </is>
      </c>
    </row>
    <row r="25" ht="30" customHeight="1">
      <c r="A25" s="7" t="inlineStr">
        <is>
          <t>Days in review</t>
        </is>
      </c>
      <c r="B25" s="7" t="inlineStr">
        <is>
          <t>Calculated</t>
        </is>
      </c>
      <c r="C25" s="7" t="inlineStr">
        <is>
          <t>Calculated: IF([Date submitted]=blank, blank, IF([Date returned]=blank, TODAY(), [Date returned]) − [Date submitted])</t>
        </is>
      </c>
      <c r="D25" s="7" t="inlineStr">
        <is>
          <t>Formula filled down every row</t>
        </is>
      </c>
    </row>
    <row r="26" ht="30" customHeight="1">
      <c r="A26" s="7" t="inlineStr">
        <is>
          <t>At risk</t>
        </is>
      </c>
      <c r="B26" s="7" t="inlineStr">
        <is>
          <t>Calculated</t>
        </is>
      </c>
      <c r="C26" s="7" t="inlineStr">
        <is>
          <t>Calculated: IF(AND([Status] ≠ "Approved", [Status] ≠ "Approved as noted", [Submit by] ≠ blank, TODAY()&gt;[Submit by]), "At risk", blank)</t>
        </is>
      </c>
      <c r="D26" s="7" t="inlineStr">
        <is>
          <t>Formula filled down every row</t>
        </is>
      </c>
    </row>
    <row r="28">
      <c r="A28" s="8" t="inlineStr">
        <is>
          <t>Guide and worked example</t>
        </is>
      </c>
      <c r="C28" s="9" t="inlineStr">
        <is>
          <t>https://constructelligence.co/templates/submittal-log-template/</t>
        </is>
      </c>
    </row>
    <row r="29">
      <c r="A29" s="10" t="inlineStr">
        <is>
          <t>Free template from Constructelligence — constructelligence.co. Use, copy and adapt freely.</t>
        </is>
      </c>
    </row>
  </sheetData>
  <mergeCells count="5">
    <mergeCell ref="B8:D8"/>
    <mergeCell ref="B9:D9"/>
    <mergeCell ref="A2:D2"/>
    <mergeCell ref="B7:D7"/>
    <mergeCell ref="B6:D6"/>
  </mergeCells>
  <hyperlinks>
    <hyperlink xmlns:r="http://schemas.openxmlformats.org/officeDocument/2006/relationships" ref="C28"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207"/>
  <sheetViews>
    <sheetView zoomScale="11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22" customWidth="1" min="2" max="2"/>
    <col width="21" customWidth="1" min="3" max="3"/>
    <col width="12" customWidth="1" min="4" max="4"/>
    <col width="25" customWidth="1" min="5" max="5"/>
    <col width="26" customWidth="1" min="6" max="6"/>
    <col width="18" customWidth="1" min="7" max="7"/>
    <col width="13" customWidth="1" min="8" max="8"/>
    <col width="18" customWidth="1" min="9" max="9"/>
    <col width="17" customWidth="1" min="10" max="10"/>
    <col width="12" customWidth="1" min="11" max="11"/>
    <col width="12" customWidth="1" min="12" max="12"/>
    <col width="18" customWidth="1" min="13" max="13"/>
    <col width="12" customWidth="1" min="14" max="14"/>
  </cols>
  <sheetData>
    <row r="1">
      <c r="A1" s="11" t="inlineStr">
        <is>
          <t>Submittal log template</t>
        </is>
      </c>
    </row>
    <row r="2">
      <c r="A2" s="10" t="inlineStr">
        <is>
          <t>White columns: you enter · drop-down columns: pick from the list · shaded columns: calculated · grey italic rows are examples — overwrite them</t>
        </is>
      </c>
    </row>
    <row r="3">
      <c r="A3" s="3" t="inlineStr">
        <is>
          <t>Totals (filtered rows)</t>
        </is>
      </c>
    </row>
    <row r="4" ht="32" customHeight="1">
      <c r="A4" s="12" t="inlineStr">
        <is>
          <t>No.</t>
        </is>
      </c>
      <c r="B4" s="12" t="inlineStr">
        <is>
          <t>Spec section</t>
        </is>
      </c>
      <c r="C4" s="12" t="inlineStr">
        <is>
          <t>Description</t>
        </is>
      </c>
      <c r="D4" s="12" t="inlineStr">
        <is>
          <t>Type</t>
        </is>
      </c>
      <c r="E4" s="12" t="inlineStr">
        <is>
          <t>Responsible sub</t>
        </is>
      </c>
      <c r="F4" s="12" t="inlineStr">
        <is>
          <t>Required on site</t>
        </is>
      </c>
      <c r="G4" s="12" t="inlineStr">
        <is>
          <t>Lead time (days)</t>
        </is>
      </c>
      <c r="H4" s="12" t="inlineStr">
        <is>
          <t>Submit by</t>
        </is>
      </c>
      <c r="I4" s="12" t="inlineStr">
        <is>
          <t>Date submitted</t>
        </is>
      </c>
      <c r="J4" s="12" t="inlineStr">
        <is>
          <t>Date returned</t>
        </is>
      </c>
      <c r="K4" s="12" t="inlineStr">
        <is>
          <t>Status</t>
        </is>
      </c>
      <c r="L4" s="12" t="inlineStr">
        <is>
          <t>Rev</t>
        </is>
      </c>
      <c r="M4" s="12" t="inlineStr">
        <is>
          <t>Days in review</t>
        </is>
      </c>
      <c r="N4" s="12" t="inlineStr">
        <is>
          <t>At risk</t>
        </is>
      </c>
    </row>
    <row r="5">
      <c r="A5" s="13" t="inlineStr">
        <is>
          <t>001</t>
        </is>
      </c>
      <c r="B5" s="13" t="inlineStr">
        <is>
          <t>08 71 00</t>
        </is>
      </c>
      <c r="C5" s="13" t="inlineStr">
        <is>
          <t>Door hardware</t>
        </is>
      </c>
      <c r="D5" s="13" t="inlineStr">
        <is>
          <t>Product data</t>
        </is>
      </c>
      <c r="E5" s="13" t="inlineStr">
        <is>
          <t>Summit Doors</t>
        </is>
      </c>
      <c r="F5" s="13" t="inlineStr">
        <is>
          <t>2027-01-11</t>
        </is>
      </c>
      <c r="G5" s="14" t="n">
        <v>42</v>
      </c>
      <c r="H5" s="15">
        <f>IF(F5="","",F5-G5-14)</f>
        <v/>
      </c>
      <c r="I5" s="16" t="n">
        <v>46275</v>
      </c>
      <c r="J5" s="16" t="n">
        <v>46289</v>
      </c>
      <c r="K5" s="13" t="inlineStr">
        <is>
          <t>Revise &amp; resubmit</t>
        </is>
      </c>
      <c r="L5" s="14" t="n">
        <v>0</v>
      </c>
      <c r="M5" s="17">
        <f>IF(I5="","",IF(J5="",TODAY(),J5)-I5)</f>
        <v/>
      </c>
      <c r="N5" s="15">
        <f>IF(AND(K5&lt;&gt;"Approved",K5&lt;&gt;"Approved as noted",H5&lt;&gt;"",TODAY()&gt;H5),"At risk","")</f>
        <v/>
      </c>
    </row>
    <row r="6">
      <c r="A6" s="13" t="inlineStr">
        <is>
          <t>002</t>
        </is>
      </c>
      <c r="B6" s="13" t="inlineStr">
        <is>
          <t>09 21 16</t>
        </is>
      </c>
      <c r="C6" s="13" t="inlineStr">
        <is>
          <t>Gypsum board</t>
        </is>
      </c>
      <c r="D6" s="13" t="inlineStr">
        <is>
          <t>Product data</t>
        </is>
      </c>
      <c r="E6" s="13" t="inlineStr">
        <is>
          <t>Metro Interiors</t>
        </is>
      </c>
      <c r="F6" s="13" t="inlineStr">
        <is>
          <t>2026-11-30</t>
        </is>
      </c>
      <c r="G6" s="14" t="n">
        <v>10</v>
      </c>
      <c r="H6" s="15">
        <f>IF(F6="","",F6-G6-14)</f>
        <v/>
      </c>
      <c r="I6" s="16" t="n">
        <v>46279</v>
      </c>
      <c r="J6" s="16" t="n">
        <v>46290</v>
      </c>
      <c r="K6" s="13" t="inlineStr">
        <is>
          <t>Approved</t>
        </is>
      </c>
      <c r="L6" s="14" t="n">
        <v>0</v>
      </c>
      <c r="M6" s="17">
        <f>IF(I6="","",IF(J6="",TODAY(),J6)-I6)</f>
        <v/>
      </c>
      <c r="N6" s="15">
        <f>IF(AND(K6&lt;&gt;"Approved",K6&lt;&gt;"Approved as noted",H6&lt;&gt;"",TODAY()&gt;H6),"At risk","")</f>
        <v/>
      </c>
    </row>
    <row r="7">
      <c r="A7" s="13" t="inlineStr">
        <is>
          <t>003</t>
        </is>
      </c>
      <c r="B7" s="13" t="inlineStr">
        <is>
          <t>22 42 00</t>
        </is>
      </c>
      <c r="C7" s="13" t="inlineStr">
        <is>
          <t>Plumbing fixtures</t>
        </is>
      </c>
      <c r="D7" s="13" t="inlineStr">
        <is>
          <t>Product data</t>
        </is>
      </c>
      <c r="E7" s="13" t="inlineStr">
        <is>
          <t>Eastline Plumbing</t>
        </is>
      </c>
      <c r="F7" s="13" t="inlineStr">
        <is>
          <t>2026-12-14</t>
        </is>
      </c>
      <c r="G7" s="14" t="n">
        <v>35</v>
      </c>
      <c r="H7" s="15">
        <f>IF(F7="","",F7-G7-14)</f>
        <v/>
      </c>
      <c r="I7" s="16" t="n">
        <v>46286</v>
      </c>
      <c r="J7" s="16" t="n"/>
      <c r="K7" s="13" t="inlineStr">
        <is>
          <t>In review</t>
        </is>
      </c>
      <c r="L7" s="14" t="n">
        <v>0</v>
      </c>
      <c r="M7" s="17">
        <f>IF(I7="","",IF(J7="",TODAY(),J7)-I7)</f>
        <v/>
      </c>
      <c r="N7" s="15">
        <f>IF(AND(K7&lt;&gt;"Approved",K7&lt;&gt;"Approved as noted",H7&lt;&gt;"",TODAY()&gt;H7),"At risk","")</f>
        <v/>
      </c>
    </row>
    <row r="8">
      <c r="A8" s="18" t="n"/>
      <c r="B8" s="18" t="n"/>
      <c r="C8" s="18" t="n"/>
      <c r="D8" s="18" t="n"/>
      <c r="E8" s="18" t="n"/>
      <c r="F8" s="18" t="n"/>
      <c r="G8" s="19" t="n"/>
      <c r="H8" s="20">
        <f>IF(COUNTA($A8:$C8)=0,"",IF(F8="","",F8-G8-14))</f>
        <v/>
      </c>
      <c r="I8" s="21" t="n"/>
      <c r="J8" s="21" t="n"/>
      <c r="K8" s="18" t="n"/>
      <c r="L8" s="19" t="n"/>
      <c r="M8" s="22">
        <f>IF(COUNTA($A8:$C8)=0,"",IF(I8="","",IF(J8="",TODAY(),J8)-I8))</f>
        <v/>
      </c>
      <c r="N8" s="20">
        <f>IF(COUNTA($A8:$C8)=0,"",IF(AND(K8&lt;&gt;"Approved",K8&lt;&gt;"Approved as noted",H8&lt;&gt;"",TODAY()&gt;H8),"At risk",""))</f>
        <v/>
      </c>
    </row>
    <row r="9">
      <c r="A9" s="18" t="n"/>
      <c r="B9" s="18" t="n"/>
      <c r="C9" s="18" t="n"/>
      <c r="D9" s="18" t="n"/>
      <c r="E9" s="18" t="n"/>
      <c r="F9" s="18" t="n"/>
      <c r="G9" s="19" t="n"/>
      <c r="H9" s="20">
        <f>IF(COUNTA($A9:$C9)=0,"",IF(F9="","",F9-G9-14))</f>
        <v/>
      </c>
      <c r="I9" s="21" t="n"/>
      <c r="J9" s="21" t="n"/>
      <c r="K9" s="18" t="n"/>
      <c r="L9" s="19" t="n"/>
      <c r="M9" s="22">
        <f>IF(COUNTA($A9:$C9)=0,"",IF(I9="","",IF(J9="",TODAY(),J9)-I9))</f>
        <v/>
      </c>
      <c r="N9" s="20">
        <f>IF(COUNTA($A9:$C9)=0,"",IF(AND(K9&lt;&gt;"Approved",K9&lt;&gt;"Approved as noted",H9&lt;&gt;"",TODAY()&gt;H9),"At risk",""))</f>
        <v/>
      </c>
    </row>
    <row r="10">
      <c r="A10" s="18" t="n"/>
      <c r="B10" s="18" t="n"/>
      <c r="C10" s="18" t="n"/>
      <c r="D10" s="18" t="n"/>
      <c r="E10" s="18" t="n"/>
      <c r="F10" s="18" t="n"/>
      <c r="G10" s="19" t="n"/>
      <c r="H10" s="20">
        <f>IF(COUNTA($A10:$C10)=0,"",IF(F10="","",F10-G10-14))</f>
        <v/>
      </c>
      <c r="I10" s="21" t="n"/>
      <c r="J10" s="21" t="n"/>
      <c r="K10" s="18" t="n"/>
      <c r="L10" s="19" t="n"/>
      <c r="M10" s="22">
        <f>IF(COUNTA($A10:$C10)=0,"",IF(I10="","",IF(J10="",TODAY(),J10)-I10))</f>
        <v/>
      </c>
      <c r="N10" s="20">
        <f>IF(COUNTA($A10:$C10)=0,"",IF(AND(K10&lt;&gt;"Approved",K10&lt;&gt;"Approved as noted",H10&lt;&gt;"",TODAY()&gt;H10),"At risk",""))</f>
        <v/>
      </c>
    </row>
    <row r="11">
      <c r="A11" s="18" t="n"/>
      <c r="B11" s="18" t="n"/>
      <c r="C11" s="18" t="n"/>
      <c r="D11" s="18" t="n"/>
      <c r="E11" s="18" t="n"/>
      <c r="F11" s="18" t="n"/>
      <c r="G11" s="19" t="n"/>
      <c r="H11" s="20">
        <f>IF(COUNTA($A11:$C11)=0,"",IF(F11="","",F11-G11-14))</f>
        <v/>
      </c>
      <c r="I11" s="21" t="n"/>
      <c r="J11" s="21" t="n"/>
      <c r="K11" s="18" t="n"/>
      <c r="L11" s="19" t="n"/>
      <c r="M11" s="22">
        <f>IF(COUNTA($A11:$C11)=0,"",IF(I11="","",IF(J11="",TODAY(),J11)-I11))</f>
        <v/>
      </c>
      <c r="N11" s="20">
        <f>IF(COUNTA($A11:$C11)=0,"",IF(AND(K11&lt;&gt;"Approved",K11&lt;&gt;"Approved as noted",H11&lt;&gt;"",TODAY()&gt;H11),"At risk",""))</f>
        <v/>
      </c>
    </row>
    <row r="12">
      <c r="A12" s="18" t="n"/>
      <c r="B12" s="18" t="n"/>
      <c r="C12" s="18" t="n"/>
      <c r="D12" s="18" t="n"/>
      <c r="E12" s="18" t="n"/>
      <c r="F12" s="18" t="n"/>
      <c r="G12" s="19" t="n"/>
      <c r="H12" s="20">
        <f>IF(COUNTA($A12:$C12)=0,"",IF(F12="","",F12-G12-14))</f>
        <v/>
      </c>
      <c r="I12" s="21" t="n"/>
      <c r="J12" s="21" t="n"/>
      <c r="K12" s="18" t="n"/>
      <c r="L12" s="19" t="n"/>
      <c r="M12" s="22">
        <f>IF(COUNTA($A12:$C12)=0,"",IF(I12="","",IF(J12="",TODAY(),J12)-I12))</f>
        <v/>
      </c>
      <c r="N12" s="20">
        <f>IF(COUNTA($A12:$C12)=0,"",IF(AND(K12&lt;&gt;"Approved",K12&lt;&gt;"Approved as noted",H12&lt;&gt;"",TODAY()&gt;H12),"At risk",""))</f>
        <v/>
      </c>
    </row>
    <row r="13">
      <c r="A13" s="18" t="n"/>
      <c r="B13" s="18" t="n"/>
      <c r="C13" s="18" t="n"/>
      <c r="D13" s="18" t="n"/>
      <c r="E13" s="18" t="n"/>
      <c r="F13" s="18" t="n"/>
      <c r="G13" s="19" t="n"/>
      <c r="H13" s="20">
        <f>IF(COUNTA($A13:$C13)=0,"",IF(F13="","",F13-G13-14))</f>
        <v/>
      </c>
      <c r="I13" s="21" t="n"/>
      <c r="J13" s="21" t="n"/>
      <c r="K13" s="18" t="n"/>
      <c r="L13" s="19" t="n"/>
      <c r="M13" s="22">
        <f>IF(COUNTA($A13:$C13)=0,"",IF(I13="","",IF(J13="",TODAY(),J13)-I13))</f>
        <v/>
      </c>
      <c r="N13" s="20">
        <f>IF(COUNTA($A13:$C13)=0,"",IF(AND(K13&lt;&gt;"Approved",K13&lt;&gt;"Approved as noted",H13&lt;&gt;"",TODAY()&gt;H13),"At risk",""))</f>
        <v/>
      </c>
    </row>
    <row r="14">
      <c r="A14" s="18" t="n"/>
      <c r="B14" s="18" t="n"/>
      <c r="C14" s="18" t="n"/>
      <c r="D14" s="18" t="n"/>
      <c r="E14" s="18" t="n"/>
      <c r="F14" s="18" t="n"/>
      <c r="G14" s="19" t="n"/>
      <c r="H14" s="20">
        <f>IF(COUNTA($A14:$C14)=0,"",IF(F14="","",F14-G14-14))</f>
        <v/>
      </c>
      <c r="I14" s="21" t="n"/>
      <c r="J14" s="21" t="n"/>
      <c r="K14" s="18" t="n"/>
      <c r="L14" s="19" t="n"/>
      <c r="M14" s="22">
        <f>IF(COUNTA($A14:$C14)=0,"",IF(I14="","",IF(J14="",TODAY(),J14)-I14))</f>
        <v/>
      </c>
      <c r="N14" s="20">
        <f>IF(COUNTA($A14:$C14)=0,"",IF(AND(K14&lt;&gt;"Approved",K14&lt;&gt;"Approved as noted",H14&lt;&gt;"",TODAY()&gt;H14),"At risk",""))</f>
        <v/>
      </c>
    </row>
    <row r="15">
      <c r="A15" s="18" t="n"/>
      <c r="B15" s="18" t="n"/>
      <c r="C15" s="18" t="n"/>
      <c r="D15" s="18" t="n"/>
      <c r="E15" s="18" t="n"/>
      <c r="F15" s="18" t="n"/>
      <c r="G15" s="19" t="n"/>
      <c r="H15" s="20">
        <f>IF(COUNTA($A15:$C15)=0,"",IF(F15="","",F15-G15-14))</f>
        <v/>
      </c>
      <c r="I15" s="21" t="n"/>
      <c r="J15" s="21" t="n"/>
      <c r="K15" s="18" t="n"/>
      <c r="L15" s="19" t="n"/>
      <c r="M15" s="22">
        <f>IF(COUNTA($A15:$C15)=0,"",IF(I15="","",IF(J15="",TODAY(),J15)-I15))</f>
        <v/>
      </c>
      <c r="N15" s="20">
        <f>IF(COUNTA($A15:$C15)=0,"",IF(AND(K15&lt;&gt;"Approved",K15&lt;&gt;"Approved as noted",H15&lt;&gt;"",TODAY()&gt;H15),"At risk",""))</f>
        <v/>
      </c>
    </row>
    <row r="16">
      <c r="A16" s="18" t="n"/>
      <c r="B16" s="18" t="n"/>
      <c r="C16" s="18" t="n"/>
      <c r="D16" s="18" t="n"/>
      <c r="E16" s="18" t="n"/>
      <c r="F16" s="18" t="n"/>
      <c r="G16" s="19" t="n"/>
      <c r="H16" s="20">
        <f>IF(COUNTA($A16:$C16)=0,"",IF(F16="","",F16-G16-14))</f>
        <v/>
      </c>
      <c r="I16" s="21" t="n"/>
      <c r="J16" s="21" t="n"/>
      <c r="K16" s="18" t="n"/>
      <c r="L16" s="19" t="n"/>
      <c r="M16" s="22">
        <f>IF(COUNTA($A16:$C16)=0,"",IF(I16="","",IF(J16="",TODAY(),J16)-I16))</f>
        <v/>
      </c>
      <c r="N16" s="20">
        <f>IF(COUNTA($A16:$C16)=0,"",IF(AND(K16&lt;&gt;"Approved",K16&lt;&gt;"Approved as noted",H16&lt;&gt;"",TODAY()&gt;H16),"At risk",""))</f>
        <v/>
      </c>
    </row>
    <row r="17">
      <c r="A17" s="18" t="n"/>
      <c r="B17" s="18" t="n"/>
      <c r="C17" s="18" t="n"/>
      <c r="D17" s="18" t="n"/>
      <c r="E17" s="18" t="n"/>
      <c r="F17" s="18" t="n"/>
      <c r="G17" s="19" t="n"/>
      <c r="H17" s="20">
        <f>IF(COUNTA($A17:$C17)=0,"",IF(F17="","",F17-G17-14))</f>
        <v/>
      </c>
      <c r="I17" s="21" t="n"/>
      <c r="J17" s="21" t="n"/>
      <c r="K17" s="18" t="n"/>
      <c r="L17" s="19" t="n"/>
      <c r="M17" s="22">
        <f>IF(COUNTA($A17:$C17)=0,"",IF(I17="","",IF(J17="",TODAY(),J17)-I17))</f>
        <v/>
      </c>
      <c r="N17" s="20">
        <f>IF(COUNTA($A17:$C17)=0,"",IF(AND(K17&lt;&gt;"Approved",K17&lt;&gt;"Approved as noted",H17&lt;&gt;"",TODAY()&gt;H17),"At risk",""))</f>
        <v/>
      </c>
    </row>
    <row r="18">
      <c r="A18" s="18" t="n"/>
      <c r="B18" s="18" t="n"/>
      <c r="C18" s="18" t="n"/>
      <c r="D18" s="18" t="n"/>
      <c r="E18" s="18" t="n"/>
      <c r="F18" s="18" t="n"/>
      <c r="G18" s="19" t="n"/>
      <c r="H18" s="20">
        <f>IF(COUNTA($A18:$C18)=0,"",IF(F18="","",F18-G18-14))</f>
        <v/>
      </c>
      <c r="I18" s="21" t="n"/>
      <c r="J18" s="21" t="n"/>
      <c r="K18" s="18" t="n"/>
      <c r="L18" s="19" t="n"/>
      <c r="M18" s="22">
        <f>IF(COUNTA($A18:$C18)=0,"",IF(I18="","",IF(J18="",TODAY(),J18)-I18))</f>
        <v/>
      </c>
      <c r="N18" s="20">
        <f>IF(COUNTA($A18:$C18)=0,"",IF(AND(K18&lt;&gt;"Approved",K18&lt;&gt;"Approved as noted",H18&lt;&gt;"",TODAY()&gt;H18),"At risk",""))</f>
        <v/>
      </c>
    </row>
    <row r="19">
      <c r="A19" s="18" t="n"/>
      <c r="B19" s="18" t="n"/>
      <c r="C19" s="18" t="n"/>
      <c r="D19" s="18" t="n"/>
      <c r="E19" s="18" t="n"/>
      <c r="F19" s="18" t="n"/>
      <c r="G19" s="19" t="n"/>
      <c r="H19" s="20">
        <f>IF(COUNTA($A19:$C19)=0,"",IF(F19="","",F19-G19-14))</f>
        <v/>
      </c>
      <c r="I19" s="21" t="n"/>
      <c r="J19" s="21" t="n"/>
      <c r="K19" s="18" t="n"/>
      <c r="L19" s="19" t="n"/>
      <c r="M19" s="22">
        <f>IF(COUNTA($A19:$C19)=0,"",IF(I19="","",IF(J19="",TODAY(),J19)-I19))</f>
        <v/>
      </c>
      <c r="N19" s="20">
        <f>IF(COUNTA($A19:$C19)=0,"",IF(AND(K19&lt;&gt;"Approved",K19&lt;&gt;"Approved as noted",H19&lt;&gt;"",TODAY()&gt;H19),"At risk",""))</f>
        <v/>
      </c>
    </row>
    <row r="20">
      <c r="A20" s="18" t="n"/>
      <c r="B20" s="18" t="n"/>
      <c r="C20" s="18" t="n"/>
      <c r="D20" s="18" t="n"/>
      <c r="E20" s="18" t="n"/>
      <c r="F20" s="18" t="n"/>
      <c r="G20" s="19" t="n"/>
      <c r="H20" s="20">
        <f>IF(COUNTA($A20:$C20)=0,"",IF(F20="","",F20-G20-14))</f>
        <v/>
      </c>
      <c r="I20" s="21" t="n"/>
      <c r="J20" s="21" t="n"/>
      <c r="K20" s="18" t="n"/>
      <c r="L20" s="19" t="n"/>
      <c r="M20" s="22">
        <f>IF(COUNTA($A20:$C20)=0,"",IF(I20="","",IF(J20="",TODAY(),J20)-I20))</f>
        <v/>
      </c>
      <c r="N20" s="20">
        <f>IF(COUNTA($A20:$C20)=0,"",IF(AND(K20&lt;&gt;"Approved",K20&lt;&gt;"Approved as noted",H20&lt;&gt;"",TODAY()&gt;H20),"At risk",""))</f>
        <v/>
      </c>
    </row>
    <row r="21">
      <c r="A21" s="18" t="n"/>
      <c r="B21" s="18" t="n"/>
      <c r="C21" s="18" t="n"/>
      <c r="D21" s="18" t="n"/>
      <c r="E21" s="18" t="n"/>
      <c r="F21" s="18" t="n"/>
      <c r="G21" s="19" t="n"/>
      <c r="H21" s="20">
        <f>IF(COUNTA($A21:$C21)=0,"",IF(F21="","",F21-G21-14))</f>
        <v/>
      </c>
      <c r="I21" s="21" t="n"/>
      <c r="J21" s="21" t="n"/>
      <c r="K21" s="18" t="n"/>
      <c r="L21" s="19" t="n"/>
      <c r="M21" s="22">
        <f>IF(COUNTA($A21:$C21)=0,"",IF(I21="","",IF(J21="",TODAY(),J21)-I21))</f>
        <v/>
      </c>
      <c r="N21" s="20">
        <f>IF(COUNTA($A21:$C21)=0,"",IF(AND(K21&lt;&gt;"Approved",K21&lt;&gt;"Approved as noted",H21&lt;&gt;"",TODAY()&gt;H21),"At risk",""))</f>
        <v/>
      </c>
    </row>
    <row r="22">
      <c r="A22" s="18" t="n"/>
      <c r="B22" s="18" t="n"/>
      <c r="C22" s="18" t="n"/>
      <c r="D22" s="18" t="n"/>
      <c r="E22" s="18" t="n"/>
      <c r="F22" s="18" t="n"/>
      <c r="G22" s="19" t="n"/>
      <c r="H22" s="20">
        <f>IF(COUNTA($A22:$C22)=0,"",IF(F22="","",F22-G22-14))</f>
        <v/>
      </c>
      <c r="I22" s="21" t="n"/>
      <c r="J22" s="21" t="n"/>
      <c r="K22" s="18" t="n"/>
      <c r="L22" s="19" t="n"/>
      <c r="M22" s="22">
        <f>IF(COUNTA($A22:$C22)=0,"",IF(I22="","",IF(J22="",TODAY(),J22)-I22))</f>
        <v/>
      </c>
      <c r="N22" s="20">
        <f>IF(COUNTA($A22:$C22)=0,"",IF(AND(K22&lt;&gt;"Approved",K22&lt;&gt;"Approved as noted",H22&lt;&gt;"",TODAY()&gt;H22),"At risk",""))</f>
        <v/>
      </c>
    </row>
    <row r="23">
      <c r="A23" s="18" t="n"/>
      <c r="B23" s="18" t="n"/>
      <c r="C23" s="18" t="n"/>
      <c r="D23" s="18" t="n"/>
      <c r="E23" s="18" t="n"/>
      <c r="F23" s="18" t="n"/>
      <c r="G23" s="19" t="n"/>
      <c r="H23" s="20">
        <f>IF(COUNTA($A23:$C23)=0,"",IF(F23="","",F23-G23-14))</f>
        <v/>
      </c>
      <c r="I23" s="21" t="n"/>
      <c r="J23" s="21" t="n"/>
      <c r="K23" s="18" t="n"/>
      <c r="L23" s="19" t="n"/>
      <c r="M23" s="22">
        <f>IF(COUNTA($A23:$C23)=0,"",IF(I23="","",IF(J23="",TODAY(),J23)-I23))</f>
        <v/>
      </c>
      <c r="N23" s="20">
        <f>IF(COUNTA($A23:$C23)=0,"",IF(AND(K23&lt;&gt;"Approved",K23&lt;&gt;"Approved as noted",H23&lt;&gt;"",TODAY()&gt;H23),"At risk",""))</f>
        <v/>
      </c>
    </row>
    <row r="24">
      <c r="A24" s="18" t="n"/>
      <c r="B24" s="18" t="n"/>
      <c r="C24" s="18" t="n"/>
      <c r="D24" s="18" t="n"/>
      <c r="E24" s="18" t="n"/>
      <c r="F24" s="18" t="n"/>
      <c r="G24" s="19" t="n"/>
      <c r="H24" s="20">
        <f>IF(COUNTA($A24:$C24)=0,"",IF(F24="","",F24-G24-14))</f>
        <v/>
      </c>
      <c r="I24" s="21" t="n"/>
      <c r="J24" s="21" t="n"/>
      <c r="K24" s="18" t="n"/>
      <c r="L24" s="19" t="n"/>
      <c r="M24" s="22">
        <f>IF(COUNTA($A24:$C24)=0,"",IF(I24="","",IF(J24="",TODAY(),J24)-I24))</f>
        <v/>
      </c>
      <c r="N24" s="20">
        <f>IF(COUNTA($A24:$C24)=0,"",IF(AND(K24&lt;&gt;"Approved",K24&lt;&gt;"Approved as noted",H24&lt;&gt;"",TODAY()&gt;H24),"At risk",""))</f>
        <v/>
      </c>
    </row>
    <row r="25">
      <c r="A25" s="18" t="n"/>
      <c r="B25" s="18" t="n"/>
      <c r="C25" s="18" t="n"/>
      <c r="D25" s="18" t="n"/>
      <c r="E25" s="18" t="n"/>
      <c r="F25" s="18" t="n"/>
      <c r="G25" s="19" t="n"/>
      <c r="H25" s="20">
        <f>IF(COUNTA($A25:$C25)=0,"",IF(F25="","",F25-G25-14))</f>
        <v/>
      </c>
      <c r="I25" s="21" t="n"/>
      <c r="J25" s="21" t="n"/>
      <c r="K25" s="18" t="n"/>
      <c r="L25" s="19" t="n"/>
      <c r="M25" s="22">
        <f>IF(COUNTA($A25:$C25)=0,"",IF(I25="","",IF(J25="",TODAY(),J25)-I25))</f>
        <v/>
      </c>
      <c r="N25" s="20">
        <f>IF(COUNTA($A25:$C25)=0,"",IF(AND(K25&lt;&gt;"Approved",K25&lt;&gt;"Approved as noted",H25&lt;&gt;"",TODAY()&gt;H25),"At risk",""))</f>
        <v/>
      </c>
    </row>
    <row r="26">
      <c r="A26" s="18" t="n"/>
      <c r="B26" s="18" t="n"/>
      <c r="C26" s="18" t="n"/>
      <c r="D26" s="18" t="n"/>
      <c r="E26" s="18" t="n"/>
      <c r="F26" s="18" t="n"/>
      <c r="G26" s="19" t="n"/>
      <c r="H26" s="20">
        <f>IF(COUNTA($A26:$C26)=0,"",IF(F26="","",F26-G26-14))</f>
        <v/>
      </c>
      <c r="I26" s="21" t="n"/>
      <c r="J26" s="21" t="n"/>
      <c r="K26" s="18" t="n"/>
      <c r="L26" s="19" t="n"/>
      <c r="M26" s="22">
        <f>IF(COUNTA($A26:$C26)=0,"",IF(I26="","",IF(J26="",TODAY(),J26)-I26))</f>
        <v/>
      </c>
      <c r="N26" s="20">
        <f>IF(COUNTA($A26:$C26)=0,"",IF(AND(K26&lt;&gt;"Approved",K26&lt;&gt;"Approved as noted",H26&lt;&gt;"",TODAY()&gt;H26),"At risk",""))</f>
        <v/>
      </c>
    </row>
    <row r="27">
      <c r="A27" s="18" t="n"/>
      <c r="B27" s="18" t="n"/>
      <c r="C27" s="18" t="n"/>
      <c r="D27" s="18" t="n"/>
      <c r="E27" s="18" t="n"/>
      <c r="F27" s="18" t="n"/>
      <c r="G27" s="19" t="n"/>
      <c r="H27" s="20">
        <f>IF(COUNTA($A27:$C27)=0,"",IF(F27="","",F27-G27-14))</f>
        <v/>
      </c>
      <c r="I27" s="21" t="n"/>
      <c r="J27" s="21" t="n"/>
      <c r="K27" s="18" t="n"/>
      <c r="L27" s="19" t="n"/>
      <c r="M27" s="22">
        <f>IF(COUNTA($A27:$C27)=0,"",IF(I27="","",IF(J27="",TODAY(),J27)-I27))</f>
        <v/>
      </c>
      <c r="N27" s="20">
        <f>IF(COUNTA($A27:$C27)=0,"",IF(AND(K27&lt;&gt;"Approved",K27&lt;&gt;"Approved as noted",H27&lt;&gt;"",TODAY()&gt;H27),"At risk",""))</f>
        <v/>
      </c>
    </row>
    <row r="28">
      <c r="A28" s="18" t="n"/>
      <c r="B28" s="18" t="n"/>
      <c r="C28" s="18" t="n"/>
      <c r="D28" s="18" t="n"/>
      <c r="E28" s="18" t="n"/>
      <c r="F28" s="18" t="n"/>
      <c r="G28" s="19" t="n"/>
      <c r="H28" s="20">
        <f>IF(COUNTA($A28:$C28)=0,"",IF(F28="","",F28-G28-14))</f>
        <v/>
      </c>
      <c r="I28" s="21" t="n"/>
      <c r="J28" s="21" t="n"/>
      <c r="K28" s="18" t="n"/>
      <c r="L28" s="19" t="n"/>
      <c r="M28" s="22">
        <f>IF(COUNTA($A28:$C28)=0,"",IF(I28="","",IF(J28="",TODAY(),J28)-I28))</f>
        <v/>
      </c>
      <c r="N28" s="20">
        <f>IF(COUNTA($A28:$C28)=0,"",IF(AND(K28&lt;&gt;"Approved",K28&lt;&gt;"Approved as noted",H28&lt;&gt;"",TODAY()&gt;H28),"At risk",""))</f>
        <v/>
      </c>
    </row>
    <row r="29">
      <c r="A29" s="18" t="n"/>
      <c r="B29" s="18" t="n"/>
      <c r="C29" s="18" t="n"/>
      <c r="D29" s="18" t="n"/>
      <c r="E29" s="18" t="n"/>
      <c r="F29" s="18" t="n"/>
      <c r="G29" s="19" t="n"/>
      <c r="H29" s="20">
        <f>IF(COUNTA($A29:$C29)=0,"",IF(F29="","",F29-G29-14))</f>
        <v/>
      </c>
      <c r="I29" s="21" t="n"/>
      <c r="J29" s="21" t="n"/>
      <c r="K29" s="18" t="n"/>
      <c r="L29" s="19" t="n"/>
      <c r="M29" s="22">
        <f>IF(COUNTA($A29:$C29)=0,"",IF(I29="","",IF(J29="",TODAY(),J29)-I29))</f>
        <v/>
      </c>
      <c r="N29" s="20">
        <f>IF(COUNTA($A29:$C29)=0,"",IF(AND(K29&lt;&gt;"Approved",K29&lt;&gt;"Approved as noted",H29&lt;&gt;"",TODAY()&gt;H29),"At risk",""))</f>
        <v/>
      </c>
    </row>
    <row r="30">
      <c r="A30" s="18" t="n"/>
      <c r="B30" s="18" t="n"/>
      <c r="C30" s="18" t="n"/>
      <c r="D30" s="18" t="n"/>
      <c r="E30" s="18" t="n"/>
      <c r="F30" s="18" t="n"/>
      <c r="G30" s="19" t="n"/>
      <c r="H30" s="20">
        <f>IF(COUNTA($A30:$C30)=0,"",IF(F30="","",F30-G30-14))</f>
        <v/>
      </c>
      <c r="I30" s="21" t="n"/>
      <c r="J30" s="21" t="n"/>
      <c r="K30" s="18" t="n"/>
      <c r="L30" s="19" t="n"/>
      <c r="M30" s="22">
        <f>IF(COUNTA($A30:$C30)=0,"",IF(I30="","",IF(J30="",TODAY(),J30)-I30))</f>
        <v/>
      </c>
      <c r="N30" s="20">
        <f>IF(COUNTA($A30:$C30)=0,"",IF(AND(K30&lt;&gt;"Approved",K30&lt;&gt;"Approved as noted",H30&lt;&gt;"",TODAY()&gt;H30),"At risk",""))</f>
        <v/>
      </c>
    </row>
    <row r="31">
      <c r="A31" s="18" t="n"/>
      <c r="B31" s="18" t="n"/>
      <c r="C31" s="18" t="n"/>
      <c r="D31" s="18" t="n"/>
      <c r="E31" s="18" t="n"/>
      <c r="F31" s="18" t="n"/>
      <c r="G31" s="19" t="n"/>
      <c r="H31" s="20">
        <f>IF(COUNTA($A31:$C31)=0,"",IF(F31="","",F31-G31-14))</f>
        <v/>
      </c>
      <c r="I31" s="21" t="n"/>
      <c r="J31" s="21" t="n"/>
      <c r="K31" s="18" t="n"/>
      <c r="L31" s="19" t="n"/>
      <c r="M31" s="22">
        <f>IF(COUNTA($A31:$C31)=0,"",IF(I31="","",IF(J31="",TODAY(),J31)-I31))</f>
        <v/>
      </c>
      <c r="N31" s="20">
        <f>IF(COUNTA($A31:$C31)=0,"",IF(AND(K31&lt;&gt;"Approved",K31&lt;&gt;"Approved as noted",H31&lt;&gt;"",TODAY()&gt;H31),"At risk",""))</f>
        <v/>
      </c>
    </row>
    <row r="32">
      <c r="A32" s="18" t="n"/>
      <c r="B32" s="18" t="n"/>
      <c r="C32" s="18" t="n"/>
      <c r="D32" s="18" t="n"/>
      <c r="E32" s="18" t="n"/>
      <c r="F32" s="18" t="n"/>
      <c r="G32" s="19" t="n"/>
      <c r="H32" s="20">
        <f>IF(COUNTA($A32:$C32)=0,"",IF(F32="","",F32-G32-14))</f>
        <v/>
      </c>
      <c r="I32" s="21" t="n"/>
      <c r="J32" s="21" t="n"/>
      <c r="K32" s="18" t="n"/>
      <c r="L32" s="19" t="n"/>
      <c r="M32" s="22">
        <f>IF(COUNTA($A32:$C32)=0,"",IF(I32="","",IF(J32="",TODAY(),J32)-I32))</f>
        <v/>
      </c>
      <c r="N32" s="20">
        <f>IF(COUNTA($A32:$C32)=0,"",IF(AND(K32&lt;&gt;"Approved",K32&lt;&gt;"Approved as noted",H32&lt;&gt;"",TODAY()&gt;H32),"At risk",""))</f>
        <v/>
      </c>
    </row>
    <row r="33">
      <c r="A33" s="18" t="n"/>
      <c r="B33" s="18" t="n"/>
      <c r="C33" s="18" t="n"/>
      <c r="D33" s="18" t="n"/>
      <c r="E33" s="18" t="n"/>
      <c r="F33" s="18" t="n"/>
      <c r="G33" s="19" t="n"/>
      <c r="H33" s="20">
        <f>IF(COUNTA($A33:$C33)=0,"",IF(F33="","",F33-G33-14))</f>
        <v/>
      </c>
      <c r="I33" s="21" t="n"/>
      <c r="J33" s="21" t="n"/>
      <c r="K33" s="18" t="n"/>
      <c r="L33" s="19" t="n"/>
      <c r="M33" s="22">
        <f>IF(COUNTA($A33:$C33)=0,"",IF(I33="","",IF(J33="",TODAY(),J33)-I33))</f>
        <v/>
      </c>
      <c r="N33" s="20">
        <f>IF(COUNTA($A33:$C33)=0,"",IF(AND(K33&lt;&gt;"Approved",K33&lt;&gt;"Approved as noted",H33&lt;&gt;"",TODAY()&gt;H33),"At risk",""))</f>
        <v/>
      </c>
    </row>
    <row r="34">
      <c r="A34" s="18" t="n"/>
      <c r="B34" s="18" t="n"/>
      <c r="C34" s="18" t="n"/>
      <c r="D34" s="18" t="n"/>
      <c r="E34" s="18" t="n"/>
      <c r="F34" s="18" t="n"/>
      <c r="G34" s="19" t="n"/>
      <c r="H34" s="20">
        <f>IF(COUNTA($A34:$C34)=0,"",IF(F34="","",F34-G34-14))</f>
        <v/>
      </c>
      <c r="I34" s="21" t="n"/>
      <c r="J34" s="21" t="n"/>
      <c r="K34" s="18" t="n"/>
      <c r="L34" s="19" t="n"/>
      <c r="M34" s="22">
        <f>IF(COUNTA($A34:$C34)=0,"",IF(I34="","",IF(J34="",TODAY(),J34)-I34))</f>
        <v/>
      </c>
      <c r="N34" s="20">
        <f>IF(COUNTA($A34:$C34)=0,"",IF(AND(K34&lt;&gt;"Approved",K34&lt;&gt;"Approved as noted",H34&lt;&gt;"",TODAY()&gt;H34),"At risk",""))</f>
        <v/>
      </c>
    </row>
    <row r="35">
      <c r="A35" s="18" t="n"/>
      <c r="B35" s="18" t="n"/>
      <c r="C35" s="18" t="n"/>
      <c r="D35" s="18" t="n"/>
      <c r="E35" s="18" t="n"/>
      <c r="F35" s="18" t="n"/>
      <c r="G35" s="19" t="n"/>
      <c r="H35" s="20">
        <f>IF(COUNTA($A35:$C35)=0,"",IF(F35="","",F35-G35-14))</f>
        <v/>
      </c>
      <c r="I35" s="21" t="n"/>
      <c r="J35" s="21" t="n"/>
      <c r="K35" s="18" t="n"/>
      <c r="L35" s="19" t="n"/>
      <c r="M35" s="22">
        <f>IF(COUNTA($A35:$C35)=0,"",IF(I35="","",IF(J35="",TODAY(),J35)-I35))</f>
        <v/>
      </c>
      <c r="N35" s="20">
        <f>IF(COUNTA($A35:$C35)=0,"",IF(AND(K35&lt;&gt;"Approved",K35&lt;&gt;"Approved as noted",H35&lt;&gt;"",TODAY()&gt;H35),"At risk",""))</f>
        <v/>
      </c>
    </row>
    <row r="36">
      <c r="A36" s="18" t="n"/>
      <c r="B36" s="18" t="n"/>
      <c r="C36" s="18" t="n"/>
      <c r="D36" s="18" t="n"/>
      <c r="E36" s="18" t="n"/>
      <c r="F36" s="18" t="n"/>
      <c r="G36" s="19" t="n"/>
      <c r="H36" s="20">
        <f>IF(COUNTA($A36:$C36)=0,"",IF(F36="","",F36-G36-14))</f>
        <v/>
      </c>
      <c r="I36" s="21" t="n"/>
      <c r="J36" s="21" t="n"/>
      <c r="K36" s="18" t="n"/>
      <c r="L36" s="19" t="n"/>
      <c r="M36" s="22">
        <f>IF(COUNTA($A36:$C36)=0,"",IF(I36="","",IF(J36="",TODAY(),J36)-I36))</f>
        <v/>
      </c>
      <c r="N36" s="20">
        <f>IF(COUNTA($A36:$C36)=0,"",IF(AND(K36&lt;&gt;"Approved",K36&lt;&gt;"Approved as noted",H36&lt;&gt;"",TODAY()&gt;H36),"At risk",""))</f>
        <v/>
      </c>
    </row>
    <row r="37">
      <c r="A37" s="18" t="n"/>
      <c r="B37" s="18" t="n"/>
      <c r="C37" s="18" t="n"/>
      <c r="D37" s="18" t="n"/>
      <c r="E37" s="18" t="n"/>
      <c r="F37" s="18" t="n"/>
      <c r="G37" s="19" t="n"/>
      <c r="H37" s="20">
        <f>IF(COUNTA($A37:$C37)=0,"",IF(F37="","",F37-G37-14))</f>
        <v/>
      </c>
      <c r="I37" s="21" t="n"/>
      <c r="J37" s="21" t="n"/>
      <c r="K37" s="18" t="n"/>
      <c r="L37" s="19" t="n"/>
      <c r="M37" s="22">
        <f>IF(COUNTA($A37:$C37)=0,"",IF(I37="","",IF(J37="",TODAY(),J37)-I37))</f>
        <v/>
      </c>
      <c r="N37" s="20">
        <f>IF(COUNTA($A37:$C37)=0,"",IF(AND(K37&lt;&gt;"Approved",K37&lt;&gt;"Approved as noted",H37&lt;&gt;"",TODAY()&gt;H37),"At risk",""))</f>
        <v/>
      </c>
    </row>
    <row r="38">
      <c r="A38" s="18" t="n"/>
      <c r="B38" s="18" t="n"/>
      <c r="C38" s="18" t="n"/>
      <c r="D38" s="18" t="n"/>
      <c r="E38" s="18" t="n"/>
      <c r="F38" s="18" t="n"/>
      <c r="G38" s="19" t="n"/>
      <c r="H38" s="20">
        <f>IF(COUNTA($A38:$C38)=0,"",IF(F38="","",F38-G38-14))</f>
        <v/>
      </c>
      <c r="I38" s="21" t="n"/>
      <c r="J38" s="21" t="n"/>
      <c r="K38" s="18" t="n"/>
      <c r="L38" s="19" t="n"/>
      <c r="M38" s="22">
        <f>IF(COUNTA($A38:$C38)=0,"",IF(I38="","",IF(J38="",TODAY(),J38)-I38))</f>
        <v/>
      </c>
      <c r="N38" s="20">
        <f>IF(COUNTA($A38:$C38)=0,"",IF(AND(K38&lt;&gt;"Approved",K38&lt;&gt;"Approved as noted",H38&lt;&gt;"",TODAY()&gt;H38),"At risk",""))</f>
        <v/>
      </c>
    </row>
    <row r="39">
      <c r="A39" s="18" t="n"/>
      <c r="B39" s="18" t="n"/>
      <c r="C39" s="18" t="n"/>
      <c r="D39" s="18" t="n"/>
      <c r="E39" s="18" t="n"/>
      <c r="F39" s="18" t="n"/>
      <c r="G39" s="19" t="n"/>
      <c r="H39" s="20">
        <f>IF(COUNTA($A39:$C39)=0,"",IF(F39="","",F39-G39-14))</f>
        <v/>
      </c>
      <c r="I39" s="21" t="n"/>
      <c r="J39" s="21" t="n"/>
      <c r="K39" s="18" t="n"/>
      <c r="L39" s="19" t="n"/>
      <c r="M39" s="22">
        <f>IF(COUNTA($A39:$C39)=0,"",IF(I39="","",IF(J39="",TODAY(),J39)-I39))</f>
        <v/>
      </c>
      <c r="N39" s="20">
        <f>IF(COUNTA($A39:$C39)=0,"",IF(AND(K39&lt;&gt;"Approved",K39&lt;&gt;"Approved as noted",H39&lt;&gt;"",TODAY()&gt;H39),"At risk",""))</f>
        <v/>
      </c>
    </row>
    <row r="40">
      <c r="A40" s="18" t="n"/>
      <c r="B40" s="18" t="n"/>
      <c r="C40" s="18" t="n"/>
      <c r="D40" s="18" t="n"/>
      <c r="E40" s="18" t="n"/>
      <c r="F40" s="18" t="n"/>
      <c r="G40" s="19" t="n"/>
      <c r="H40" s="20">
        <f>IF(COUNTA($A40:$C40)=0,"",IF(F40="","",F40-G40-14))</f>
        <v/>
      </c>
      <c r="I40" s="21" t="n"/>
      <c r="J40" s="21" t="n"/>
      <c r="K40" s="18" t="n"/>
      <c r="L40" s="19" t="n"/>
      <c r="M40" s="22">
        <f>IF(COUNTA($A40:$C40)=0,"",IF(I40="","",IF(J40="",TODAY(),J40)-I40))</f>
        <v/>
      </c>
      <c r="N40" s="20">
        <f>IF(COUNTA($A40:$C40)=0,"",IF(AND(K40&lt;&gt;"Approved",K40&lt;&gt;"Approved as noted",H40&lt;&gt;"",TODAY()&gt;H40),"At risk",""))</f>
        <v/>
      </c>
    </row>
    <row r="41">
      <c r="A41" s="18" t="n"/>
      <c r="B41" s="18" t="n"/>
      <c r="C41" s="18" t="n"/>
      <c r="D41" s="18" t="n"/>
      <c r="E41" s="18" t="n"/>
      <c r="F41" s="18" t="n"/>
      <c r="G41" s="19" t="n"/>
      <c r="H41" s="20">
        <f>IF(COUNTA($A41:$C41)=0,"",IF(F41="","",F41-G41-14))</f>
        <v/>
      </c>
      <c r="I41" s="21" t="n"/>
      <c r="J41" s="21" t="n"/>
      <c r="K41" s="18" t="n"/>
      <c r="L41" s="19" t="n"/>
      <c r="M41" s="22">
        <f>IF(COUNTA($A41:$C41)=0,"",IF(I41="","",IF(J41="",TODAY(),J41)-I41))</f>
        <v/>
      </c>
      <c r="N41" s="20">
        <f>IF(COUNTA($A41:$C41)=0,"",IF(AND(K41&lt;&gt;"Approved",K41&lt;&gt;"Approved as noted",H41&lt;&gt;"",TODAY()&gt;H41),"At risk",""))</f>
        <v/>
      </c>
    </row>
    <row r="42">
      <c r="A42" s="18" t="n"/>
      <c r="B42" s="18" t="n"/>
      <c r="C42" s="18" t="n"/>
      <c r="D42" s="18" t="n"/>
      <c r="E42" s="18" t="n"/>
      <c r="F42" s="18" t="n"/>
      <c r="G42" s="19" t="n"/>
      <c r="H42" s="20">
        <f>IF(COUNTA($A42:$C42)=0,"",IF(F42="","",F42-G42-14))</f>
        <v/>
      </c>
      <c r="I42" s="21" t="n"/>
      <c r="J42" s="21" t="n"/>
      <c r="K42" s="18" t="n"/>
      <c r="L42" s="19" t="n"/>
      <c r="M42" s="22">
        <f>IF(COUNTA($A42:$C42)=0,"",IF(I42="","",IF(J42="",TODAY(),J42)-I42))</f>
        <v/>
      </c>
      <c r="N42" s="20">
        <f>IF(COUNTA($A42:$C42)=0,"",IF(AND(K42&lt;&gt;"Approved",K42&lt;&gt;"Approved as noted",H42&lt;&gt;"",TODAY()&gt;H42),"At risk",""))</f>
        <v/>
      </c>
    </row>
    <row r="43">
      <c r="A43" s="18" t="n"/>
      <c r="B43" s="18" t="n"/>
      <c r="C43" s="18" t="n"/>
      <c r="D43" s="18" t="n"/>
      <c r="E43" s="18" t="n"/>
      <c r="F43" s="18" t="n"/>
      <c r="G43" s="19" t="n"/>
      <c r="H43" s="20">
        <f>IF(COUNTA($A43:$C43)=0,"",IF(F43="","",F43-G43-14))</f>
        <v/>
      </c>
      <c r="I43" s="21" t="n"/>
      <c r="J43" s="21" t="n"/>
      <c r="K43" s="18" t="n"/>
      <c r="L43" s="19" t="n"/>
      <c r="M43" s="22">
        <f>IF(COUNTA($A43:$C43)=0,"",IF(I43="","",IF(J43="",TODAY(),J43)-I43))</f>
        <v/>
      </c>
      <c r="N43" s="20">
        <f>IF(COUNTA($A43:$C43)=0,"",IF(AND(K43&lt;&gt;"Approved",K43&lt;&gt;"Approved as noted",H43&lt;&gt;"",TODAY()&gt;H43),"At risk",""))</f>
        <v/>
      </c>
    </row>
    <row r="44">
      <c r="A44" s="18" t="n"/>
      <c r="B44" s="18" t="n"/>
      <c r="C44" s="18" t="n"/>
      <c r="D44" s="18" t="n"/>
      <c r="E44" s="18" t="n"/>
      <c r="F44" s="18" t="n"/>
      <c r="G44" s="19" t="n"/>
      <c r="H44" s="20">
        <f>IF(COUNTA($A44:$C44)=0,"",IF(F44="","",F44-G44-14))</f>
        <v/>
      </c>
      <c r="I44" s="21" t="n"/>
      <c r="J44" s="21" t="n"/>
      <c r="K44" s="18" t="n"/>
      <c r="L44" s="19" t="n"/>
      <c r="M44" s="22">
        <f>IF(COUNTA($A44:$C44)=0,"",IF(I44="","",IF(J44="",TODAY(),J44)-I44))</f>
        <v/>
      </c>
      <c r="N44" s="20">
        <f>IF(COUNTA($A44:$C44)=0,"",IF(AND(K44&lt;&gt;"Approved",K44&lt;&gt;"Approved as noted",H44&lt;&gt;"",TODAY()&gt;H44),"At risk",""))</f>
        <v/>
      </c>
    </row>
    <row r="45">
      <c r="A45" s="18" t="n"/>
      <c r="B45" s="18" t="n"/>
      <c r="C45" s="18" t="n"/>
      <c r="D45" s="18" t="n"/>
      <c r="E45" s="18" t="n"/>
      <c r="F45" s="18" t="n"/>
      <c r="G45" s="19" t="n"/>
      <c r="H45" s="20">
        <f>IF(COUNTA($A45:$C45)=0,"",IF(F45="","",F45-G45-14))</f>
        <v/>
      </c>
      <c r="I45" s="21" t="n"/>
      <c r="J45" s="21" t="n"/>
      <c r="K45" s="18" t="n"/>
      <c r="L45" s="19" t="n"/>
      <c r="M45" s="22">
        <f>IF(COUNTA($A45:$C45)=0,"",IF(I45="","",IF(J45="",TODAY(),J45)-I45))</f>
        <v/>
      </c>
      <c r="N45" s="20">
        <f>IF(COUNTA($A45:$C45)=0,"",IF(AND(K45&lt;&gt;"Approved",K45&lt;&gt;"Approved as noted",H45&lt;&gt;"",TODAY()&gt;H45),"At risk",""))</f>
        <v/>
      </c>
    </row>
    <row r="46">
      <c r="A46" s="18" t="n"/>
      <c r="B46" s="18" t="n"/>
      <c r="C46" s="18" t="n"/>
      <c r="D46" s="18" t="n"/>
      <c r="E46" s="18" t="n"/>
      <c r="F46" s="18" t="n"/>
      <c r="G46" s="19" t="n"/>
      <c r="H46" s="20">
        <f>IF(COUNTA($A46:$C46)=0,"",IF(F46="","",F46-G46-14))</f>
        <v/>
      </c>
      <c r="I46" s="21" t="n"/>
      <c r="J46" s="21" t="n"/>
      <c r="K46" s="18" t="n"/>
      <c r="L46" s="19" t="n"/>
      <c r="M46" s="22">
        <f>IF(COUNTA($A46:$C46)=0,"",IF(I46="","",IF(J46="",TODAY(),J46)-I46))</f>
        <v/>
      </c>
      <c r="N46" s="20">
        <f>IF(COUNTA($A46:$C46)=0,"",IF(AND(K46&lt;&gt;"Approved",K46&lt;&gt;"Approved as noted",H46&lt;&gt;"",TODAY()&gt;H46),"At risk",""))</f>
        <v/>
      </c>
    </row>
    <row r="47">
      <c r="A47" s="18" t="n"/>
      <c r="B47" s="18" t="n"/>
      <c r="C47" s="18" t="n"/>
      <c r="D47" s="18" t="n"/>
      <c r="E47" s="18" t="n"/>
      <c r="F47" s="18" t="n"/>
      <c r="G47" s="19" t="n"/>
      <c r="H47" s="20">
        <f>IF(COUNTA($A47:$C47)=0,"",IF(F47="","",F47-G47-14))</f>
        <v/>
      </c>
      <c r="I47" s="21" t="n"/>
      <c r="J47" s="21" t="n"/>
      <c r="K47" s="18" t="n"/>
      <c r="L47" s="19" t="n"/>
      <c r="M47" s="22">
        <f>IF(COUNTA($A47:$C47)=0,"",IF(I47="","",IF(J47="",TODAY(),J47)-I47))</f>
        <v/>
      </c>
      <c r="N47" s="20">
        <f>IF(COUNTA($A47:$C47)=0,"",IF(AND(K47&lt;&gt;"Approved",K47&lt;&gt;"Approved as noted",H47&lt;&gt;"",TODAY()&gt;H47),"At risk",""))</f>
        <v/>
      </c>
    </row>
    <row r="48">
      <c r="A48" s="18" t="n"/>
      <c r="B48" s="18" t="n"/>
      <c r="C48" s="18" t="n"/>
      <c r="D48" s="18" t="n"/>
      <c r="E48" s="18" t="n"/>
      <c r="F48" s="18" t="n"/>
      <c r="G48" s="19" t="n"/>
      <c r="H48" s="20">
        <f>IF(COUNTA($A48:$C48)=0,"",IF(F48="","",F48-G48-14))</f>
        <v/>
      </c>
      <c r="I48" s="21" t="n"/>
      <c r="J48" s="21" t="n"/>
      <c r="K48" s="18" t="n"/>
      <c r="L48" s="19" t="n"/>
      <c r="M48" s="22">
        <f>IF(COUNTA($A48:$C48)=0,"",IF(I48="","",IF(J48="",TODAY(),J48)-I48))</f>
        <v/>
      </c>
      <c r="N48" s="20">
        <f>IF(COUNTA($A48:$C48)=0,"",IF(AND(K48&lt;&gt;"Approved",K48&lt;&gt;"Approved as noted",H48&lt;&gt;"",TODAY()&gt;H48),"At risk",""))</f>
        <v/>
      </c>
    </row>
    <row r="49">
      <c r="A49" s="18" t="n"/>
      <c r="B49" s="18" t="n"/>
      <c r="C49" s="18" t="n"/>
      <c r="D49" s="18" t="n"/>
      <c r="E49" s="18" t="n"/>
      <c r="F49" s="18" t="n"/>
      <c r="G49" s="19" t="n"/>
      <c r="H49" s="20">
        <f>IF(COUNTA($A49:$C49)=0,"",IF(F49="","",F49-G49-14))</f>
        <v/>
      </c>
      <c r="I49" s="21" t="n"/>
      <c r="J49" s="21" t="n"/>
      <c r="K49" s="18" t="n"/>
      <c r="L49" s="19" t="n"/>
      <c r="M49" s="22">
        <f>IF(COUNTA($A49:$C49)=0,"",IF(I49="","",IF(J49="",TODAY(),J49)-I49))</f>
        <v/>
      </c>
      <c r="N49" s="20">
        <f>IF(COUNTA($A49:$C49)=0,"",IF(AND(K49&lt;&gt;"Approved",K49&lt;&gt;"Approved as noted",H49&lt;&gt;"",TODAY()&gt;H49),"At risk",""))</f>
        <v/>
      </c>
    </row>
    <row r="50">
      <c r="A50" s="18" t="n"/>
      <c r="B50" s="18" t="n"/>
      <c r="C50" s="18" t="n"/>
      <c r="D50" s="18" t="n"/>
      <c r="E50" s="18" t="n"/>
      <c r="F50" s="18" t="n"/>
      <c r="G50" s="19" t="n"/>
      <c r="H50" s="20">
        <f>IF(COUNTA($A50:$C50)=0,"",IF(F50="","",F50-G50-14))</f>
        <v/>
      </c>
      <c r="I50" s="21" t="n"/>
      <c r="J50" s="21" t="n"/>
      <c r="K50" s="18" t="n"/>
      <c r="L50" s="19" t="n"/>
      <c r="M50" s="22">
        <f>IF(COUNTA($A50:$C50)=0,"",IF(I50="","",IF(J50="",TODAY(),J50)-I50))</f>
        <v/>
      </c>
      <c r="N50" s="20">
        <f>IF(COUNTA($A50:$C50)=0,"",IF(AND(K50&lt;&gt;"Approved",K50&lt;&gt;"Approved as noted",H50&lt;&gt;"",TODAY()&gt;H50),"At risk",""))</f>
        <v/>
      </c>
    </row>
    <row r="51">
      <c r="A51" s="18" t="n"/>
      <c r="B51" s="18" t="n"/>
      <c r="C51" s="18" t="n"/>
      <c r="D51" s="18" t="n"/>
      <c r="E51" s="18" t="n"/>
      <c r="F51" s="18" t="n"/>
      <c r="G51" s="19" t="n"/>
      <c r="H51" s="20">
        <f>IF(COUNTA($A51:$C51)=0,"",IF(F51="","",F51-G51-14))</f>
        <v/>
      </c>
      <c r="I51" s="21" t="n"/>
      <c r="J51" s="21" t="n"/>
      <c r="K51" s="18" t="n"/>
      <c r="L51" s="19" t="n"/>
      <c r="M51" s="22">
        <f>IF(COUNTA($A51:$C51)=0,"",IF(I51="","",IF(J51="",TODAY(),J51)-I51))</f>
        <v/>
      </c>
      <c r="N51" s="20">
        <f>IF(COUNTA($A51:$C51)=0,"",IF(AND(K51&lt;&gt;"Approved",K51&lt;&gt;"Approved as noted",H51&lt;&gt;"",TODAY()&gt;H51),"At risk",""))</f>
        <v/>
      </c>
    </row>
    <row r="52">
      <c r="A52" s="18" t="n"/>
      <c r="B52" s="18" t="n"/>
      <c r="C52" s="18" t="n"/>
      <c r="D52" s="18" t="n"/>
      <c r="E52" s="18" t="n"/>
      <c r="F52" s="18" t="n"/>
      <c r="G52" s="19" t="n"/>
      <c r="H52" s="20">
        <f>IF(COUNTA($A52:$C52)=0,"",IF(F52="","",F52-G52-14))</f>
        <v/>
      </c>
      <c r="I52" s="21" t="n"/>
      <c r="J52" s="21" t="n"/>
      <c r="K52" s="18" t="n"/>
      <c r="L52" s="19" t="n"/>
      <c r="M52" s="22">
        <f>IF(COUNTA($A52:$C52)=0,"",IF(I52="","",IF(J52="",TODAY(),J52)-I52))</f>
        <v/>
      </c>
      <c r="N52" s="20">
        <f>IF(COUNTA($A52:$C52)=0,"",IF(AND(K52&lt;&gt;"Approved",K52&lt;&gt;"Approved as noted",H52&lt;&gt;"",TODAY()&gt;H52),"At risk",""))</f>
        <v/>
      </c>
    </row>
    <row r="53">
      <c r="A53" s="18" t="n"/>
      <c r="B53" s="18" t="n"/>
      <c r="C53" s="18" t="n"/>
      <c r="D53" s="18" t="n"/>
      <c r="E53" s="18" t="n"/>
      <c r="F53" s="18" t="n"/>
      <c r="G53" s="19" t="n"/>
      <c r="H53" s="20">
        <f>IF(COUNTA($A53:$C53)=0,"",IF(F53="","",F53-G53-14))</f>
        <v/>
      </c>
      <c r="I53" s="21" t="n"/>
      <c r="J53" s="21" t="n"/>
      <c r="K53" s="18" t="n"/>
      <c r="L53" s="19" t="n"/>
      <c r="M53" s="22">
        <f>IF(COUNTA($A53:$C53)=0,"",IF(I53="","",IF(J53="",TODAY(),J53)-I53))</f>
        <v/>
      </c>
      <c r="N53" s="20">
        <f>IF(COUNTA($A53:$C53)=0,"",IF(AND(K53&lt;&gt;"Approved",K53&lt;&gt;"Approved as noted",H53&lt;&gt;"",TODAY()&gt;H53),"At risk",""))</f>
        <v/>
      </c>
    </row>
    <row r="54">
      <c r="A54" s="18" t="n"/>
      <c r="B54" s="18" t="n"/>
      <c r="C54" s="18" t="n"/>
      <c r="D54" s="18" t="n"/>
      <c r="E54" s="18" t="n"/>
      <c r="F54" s="18" t="n"/>
      <c r="G54" s="19" t="n"/>
      <c r="H54" s="20">
        <f>IF(COUNTA($A54:$C54)=0,"",IF(F54="","",F54-G54-14))</f>
        <v/>
      </c>
      <c r="I54" s="21" t="n"/>
      <c r="J54" s="21" t="n"/>
      <c r="K54" s="18" t="n"/>
      <c r="L54" s="19" t="n"/>
      <c r="M54" s="22">
        <f>IF(COUNTA($A54:$C54)=0,"",IF(I54="","",IF(J54="",TODAY(),J54)-I54))</f>
        <v/>
      </c>
      <c r="N54" s="20">
        <f>IF(COUNTA($A54:$C54)=0,"",IF(AND(K54&lt;&gt;"Approved",K54&lt;&gt;"Approved as noted",H54&lt;&gt;"",TODAY()&gt;H54),"At risk",""))</f>
        <v/>
      </c>
    </row>
    <row r="55">
      <c r="A55" s="18" t="n"/>
      <c r="B55" s="18" t="n"/>
      <c r="C55" s="18" t="n"/>
      <c r="D55" s="18" t="n"/>
      <c r="E55" s="18" t="n"/>
      <c r="F55" s="18" t="n"/>
      <c r="G55" s="19" t="n"/>
      <c r="H55" s="20">
        <f>IF(COUNTA($A55:$C55)=0,"",IF(F55="","",F55-G55-14))</f>
        <v/>
      </c>
      <c r="I55" s="21" t="n"/>
      <c r="J55" s="21" t="n"/>
      <c r="K55" s="18" t="n"/>
      <c r="L55" s="19" t="n"/>
      <c r="M55" s="22">
        <f>IF(COUNTA($A55:$C55)=0,"",IF(I55="","",IF(J55="",TODAY(),J55)-I55))</f>
        <v/>
      </c>
      <c r="N55" s="20">
        <f>IF(COUNTA($A55:$C55)=0,"",IF(AND(K55&lt;&gt;"Approved",K55&lt;&gt;"Approved as noted",H55&lt;&gt;"",TODAY()&gt;H55),"At risk",""))</f>
        <v/>
      </c>
    </row>
    <row r="56">
      <c r="A56" s="18" t="n"/>
      <c r="B56" s="18" t="n"/>
      <c r="C56" s="18" t="n"/>
      <c r="D56" s="18" t="n"/>
      <c r="E56" s="18" t="n"/>
      <c r="F56" s="18" t="n"/>
      <c r="G56" s="19" t="n"/>
      <c r="H56" s="20">
        <f>IF(COUNTA($A56:$C56)=0,"",IF(F56="","",F56-G56-14))</f>
        <v/>
      </c>
      <c r="I56" s="21" t="n"/>
      <c r="J56" s="21" t="n"/>
      <c r="K56" s="18" t="n"/>
      <c r="L56" s="19" t="n"/>
      <c r="M56" s="22">
        <f>IF(COUNTA($A56:$C56)=0,"",IF(I56="","",IF(J56="",TODAY(),J56)-I56))</f>
        <v/>
      </c>
      <c r="N56" s="20">
        <f>IF(COUNTA($A56:$C56)=0,"",IF(AND(K56&lt;&gt;"Approved",K56&lt;&gt;"Approved as noted",H56&lt;&gt;"",TODAY()&gt;H56),"At risk",""))</f>
        <v/>
      </c>
    </row>
    <row r="57">
      <c r="A57" s="18" t="n"/>
      <c r="B57" s="18" t="n"/>
      <c r="C57" s="18" t="n"/>
      <c r="D57" s="18" t="n"/>
      <c r="E57" s="18" t="n"/>
      <c r="F57" s="18" t="n"/>
      <c r="G57" s="19" t="n"/>
      <c r="H57" s="20">
        <f>IF(COUNTA($A57:$C57)=0,"",IF(F57="","",F57-G57-14))</f>
        <v/>
      </c>
      <c r="I57" s="21" t="n"/>
      <c r="J57" s="21" t="n"/>
      <c r="K57" s="18" t="n"/>
      <c r="L57" s="19" t="n"/>
      <c r="M57" s="22">
        <f>IF(COUNTA($A57:$C57)=0,"",IF(I57="","",IF(J57="",TODAY(),J57)-I57))</f>
        <v/>
      </c>
      <c r="N57" s="20">
        <f>IF(COUNTA($A57:$C57)=0,"",IF(AND(K57&lt;&gt;"Approved",K57&lt;&gt;"Approved as noted",H57&lt;&gt;"",TODAY()&gt;H57),"At risk",""))</f>
        <v/>
      </c>
    </row>
    <row r="58">
      <c r="A58" s="18" t="n"/>
      <c r="B58" s="18" t="n"/>
      <c r="C58" s="18" t="n"/>
      <c r="D58" s="18" t="n"/>
      <c r="E58" s="18" t="n"/>
      <c r="F58" s="18" t="n"/>
      <c r="G58" s="19" t="n"/>
      <c r="H58" s="20">
        <f>IF(COUNTA($A58:$C58)=0,"",IF(F58="","",F58-G58-14))</f>
        <v/>
      </c>
      <c r="I58" s="21" t="n"/>
      <c r="J58" s="21" t="n"/>
      <c r="K58" s="18" t="n"/>
      <c r="L58" s="19" t="n"/>
      <c r="M58" s="22">
        <f>IF(COUNTA($A58:$C58)=0,"",IF(I58="","",IF(J58="",TODAY(),J58)-I58))</f>
        <v/>
      </c>
      <c r="N58" s="20">
        <f>IF(COUNTA($A58:$C58)=0,"",IF(AND(K58&lt;&gt;"Approved",K58&lt;&gt;"Approved as noted",H58&lt;&gt;"",TODAY()&gt;H58),"At risk",""))</f>
        <v/>
      </c>
    </row>
    <row r="59">
      <c r="A59" s="18" t="n"/>
      <c r="B59" s="18" t="n"/>
      <c r="C59" s="18" t="n"/>
      <c r="D59" s="18" t="n"/>
      <c r="E59" s="18" t="n"/>
      <c r="F59" s="18" t="n"/>
      <c r="G59" s="19" t="n"/>
      <c r="H59" s="20">
        <f>IF(COUNTA($A59:$C59)=0,"",IF(F59="","",F59-G59-14))</f>
        <v/>
      </c>
      <c r="I59" s="21" t="n"/>
      <c r="J59" s="21" t="n"/>
      <c r="K59" s="18" t="n"/>
      <c r="L59" s="19" t="n"/>
      <c r="M59" s="22">
        <f>IF(COUNTA($A59:$C59)=0,"",IF(I59="","",IF(J59="",TODAY(),J59)-I59))</f>
        <v/>
      </c>
      <c r="N59" s="20">
        <f>IF(COUNTA($A59:$C59)=0,"",IF(AND(K59&lt;&gt;"Approved",K59&lt;&gt;"Approved as noted",H59&lt;&gt;"",TODAY()&gt;H59),"At risk",""))</f>
        <v/>
      </c>
    </row>
    <row r="60">
      <c r="A60" s="18" t="n"/>
      <c r="B60" s="18" t="n"/>
      <c r="C60" s="18" t="n"/>
      <c r="D60" s="18" t="n"/>
      <c r="E60" s="18" t="n"/>
      <c r="F60" s="18" t="n"/>
      <c r="G60" s="19" t="n"/>
      <c r="H60" s="20">
        <f>IF(COUNTA($A60:$C60)=0,"",IF(F60="","",F60-G60-14))</f>
        <v/>
      </c>
      <c r="I60" s="21" t="n"/>
      <c r="J60" s="21" t="n"/>
      <c r="K60" s="18" t="n"/>
      <c r="L60" s="19" t="n"/>
      <c r="M60" s="22">
        <f>IF(COUNTA($A60:$C60)=0,"",IF(I60="","",IF(J60="",TODAY(),J60)-I60))</f>
        <v/>
      </c>
      <c r="N60" s="20">
        <f>IF(COUNTA($A60:$C60)=0,"",IF(AND(K60&lt;&gt;"Approved",K60&lt;&gt;"Approved as noted",H60&lt;&gt;"",TODAY()&gt;H60),"At risk",""))</f>
        <v/>
      </c>
    </row>
    <row r="61">
      <c r="A61" s="18" t="n"/>
      <c r="B61" s="18" t="n"/>
      <c r="C61" s="18" t="n"/>
      <c r="D61" s="18" t="n"/>
      <c r="E61" s="18" t="n"/>
      <c r="F61" s="18" t="n"/>
      <c r="G61" s="19" t="n"/>
      <c r="H61" s="20">
        <f>IF(COUNTA($A61:$C61)=0,"",IF(F61="","",F61-G61-14))</f>
        <v/>
      </c>
      <c r="I61" s="21" t="n"/>
      <c r="J61" s="21" t="n"/>
      <c r="K61" s="18" t="n"/>
      <c r="L61" s="19" t="n"/>
      <c r="M61" s="22">
        <f>IF(COUNTA($A61:$C61)=0,"",IF(I61="","",IF(J61="",TODAY(),J61)-I61))</f>
        <v/>
      </c>
      <c r="N61" s="20">
        <f>IF(COUNTA($A61:$C61)=0,"",IF(AND(K61&lt;&gt;"Approved",K61&lt;&gt;"Approved as noted",H61&lt;&gt;"",TODAY()&gt;H61),"At risk",""))</f>
        <v/>
      </c>
    </row>
    <row r="62">
      <c r="A62" s="18" t="n"/>
      <c r="B62" s="18" t="n"/>
      <c r="C62" s="18" t="n"/>
      <c r="D62" s="18" t="n"/>
      <c r="E62" s="18" t="n"/>
      <c r="F62" s="18" t="n"/>
      <c r="G62" s="19" t="n"/>
      <c r="H62" s="20">
        <f>IF(COUNTA($A62:$C62)=0,"",IF(F62="","",F62-G62-14))</f>
        <v/>
      </c>
      <c r="I62" s="21" t="n"/>
      <c r="J62" s="21" t="n"/>
      <c r="K62" s="18" t="n"/>
      <c r="L62" s="19" t="n"/>
      <c r="M62" s="22">
        <f>IF(COUNTA($A62:$C62)=0,"",IF(I62="","",IF(J62="",TODAY(),J62)-I62))</f>
        <v/>
      </c>
      <c r="N62" s="20">
        <f>IF(COUNTA($A62:$C62)=0,"",IF(AND(K62&lt;&gt;"Approved",K62&lt;&gt;"Approved as noted",H62&lt;&gt;"",TODAY()&gt;H62),"At risk",""))</f>
        <v/>
      </c>
    </row>
    <row r="63">
      <c r="A63" s="18" t="n"/>
      <c r="B63" s="18" t="n"/>
      <c r="C63" s="18" t="n"/>
      <c r="D63" s="18" t="n"/>
      <c r="E63" s="18" t="n"/>
      <c r="F63" s="18" t="n"/>
      <c r="G63" s="19" t="n"/>
      <c r="H63" s="20">
        <f>IF(COUNTA($A63:$C63)=0,"",IF(F63="","",F63-G63-14))</f>
        <v/>
      </c>
      <c r="I63" s="21" t="n"/>
      <c r="J63" s="21" t="n"/>
      <c r="K63" s="18" t="n"/>
      <c r="L63" s="19" t="n"/>
      <c r="M63" s="22">
        <f>IF(COUNTA($A63:$C63)=0,"",IF(I63="","",IF(J63="",TODAY(),J63)-I63))</f>
        <v/>
      </c>
      <c r="N63" s="20">
        <f>IF(COUNTA($A63:$C63)=0,"",IF(AND(K63&lt;&gt;"Approved",K63&lt;&gt;"Approved as noted",H63&lt;&gt;"",TODAY()&gt;H63),"At risk",""))</f>
        <v/>
      </c>
    </row>
    <row r="64">
      <c r="A64" s="18" t="n"/>
      <c r="B64" s="18" t="n"/>
      <c r="C64" s="18" t="n"/>
      <c r="D64" s="18" t="n"/>
      <c r="E64" s="18" t="n"/>
      <c r="F64" s="18" t="n"/>
      <c r="G64" s="19" t="n"/>
      <c r="H64" s="20">
        <f>IF(COUNTA($A64:$C64)=0,"",IF(F64="","",F64-G64-14))</f>
        <v/>
      </c>
      <c r="I64" s="21" t="n"/>
      <c r="J64" s="21" t="n"/>
      <c r="K64" s="18" t="n"/>
      <c r="L64" s="19" t="n"/>
      <c r="M64" s="22">
        <f>IF(COUNTA($A64:$C64)=0,"",IF(I64="","",IF(J64="",TODAY(),J64)-I64))</f>
        <v/>
      </c>
      <c r="N64" s="20">
        <f>IF(COUNTA($A64:$C64)=0,"",IF(AND(K64&lt;&gt;"Approved",K64&lt;&gt;"Approved as noted",H64&lt;&gt;"",TODAY()&gt;H64),"At risk",""))</f>
        <v/>
      </c>
    </row>
    <row r="65">
      <c r="A65" s="18" t="n"/>
      <c r="B65" s="18" t="n"/>
      <c r="C65" s="18" t="n"/>
      <c r="D65" s="18" t="n"/>
      <c r="E65" s="18" t="n"/>
      <c r="F65" s="18" t="n"/>
      <c r="G65" s="19" t="n"/>
      <c r="H65" s="20">
        <f>IF(COUNTA($A65:$C65)=0,"",IF(F65="","",F65-G65-14))</f>
        <v/>
      </c>
      <c r="I65" s="21" t="n"/>
      <c r="J65" s="21" t="n"/>
      <c r="K65" s="18" t="n"/>
      <c r="L65" s="19" t="n"/>
      <c r="M65" s="22">
        <f>IF(COUNTA($A65:$C65)=0,"",IF(I65="","",IF(J65="",TODAY(),J65)-I65))</f>
        <v/>
      </c>
      <c r="N65" s="20">
        <f>IF(COUNTA($A65:$C65)=0,"",IF(AND(K65&lt;&gt;"Approved",K65&lt;&gt;"Approved as noted",H65&lt;&gt;"",TODAY()&gt;H65),"At risk",""))</f>
        <v/>
      </c>
    </row>
    <row r="66">
      <c r="A66" s="18" t="n"/>
      <c r="B66" s="18" t="n"/>
      <c r="C66" s="18" t="n"/>
      <c r="D66" s="18" t="n"/>
      <c r="E66" s="18" t="n"/>
      <c r="F66" s="18" t="n"/>
      <c r="G66" s="19" t="n"/>
      <c r="H66" s="20">
        <f>IF(COUNTA($A66:$C66)=0,"",IF(F66="","",F66-G66-14))</f>
        <v/>
      </c>
      <c r="I66" s="21" t="n"/>
      <c r="J66" s="21" t="n"/>
      <c r="K66" s="18" t="n"/>
      <c r="L66" s="19" t="n"/>
      <c r="M66" s="22">
        <f>IF(COUNTA($A66:$C66)=0,"",IF(I66="","",IF(J66="",TODAY(),J66)-I66))</f>
        <v/>
      </c>
      <c r="N66" s="20">
        <f>IF(COUNTA($A66:$C66)=0,"",IF(AND(K66&lt;&gt;"Approved",K66&lt;&gt;"Approved as noted",H66&lt;&gt;"",TODAY()&gt;H66),"At risk",""))</f>
        <v/>
      </c>
    </row>
    <row r="67">
      <c r="A67" s="18" t="n"/>
      <c r="B67" s="18" t="n"/>
      <c r="C67" s="18" t="n"/>
      <c r="D67" s="18" t="n"/>
      <c r="E67" s="18" t="n"/>
      <c r="F67" s="18" t="n"/>
      <c r="G67" s="19" t="n"/>
      <c r="H67" s="20">
        <f>IF(COUNTA($A67:$C67)=0,"",IF(F67="","",F67-G67-14))</f>
        <v/>
      </c>
      <c r="I67" s="21" t="n"/>
      <c r="J67" s="21" t="n"/>
      <c r="K67" s="18" t="n"/>
      <c r="L67" s="19" t="n"/>
      <c r="M67" s="22">
        <f>IF(COUNTA($A67:$C67)=0,"",IF(I67="","",IF(J67="",TODAY(),J67)-I67))</f>
        <v/>
      </c>
      <c r="N67" s="20">
        <f>IF(COUNTA($A67:$C67)=0,"",IF(AND(K67&lt;&gt;"Approved",K67&lt;&gt;"Approved as noted",H67&lt;&gt;"",TODAY()&gt;H67),"At risk",""))</f>
        <v/>
      </c>
    </row>
    <row r="68">
      <c r="A68" s="18" t="n"/>
      <c r="B68" s="18" t="n"/>
      <c r="C68" s="18" t="n"/>
      <c r="D68" s="18" t="n"/>
      <c r="E68" s="18" t="n"/>
      <c r="F68" s="18" t="n"/>
      <c r="G68" s="19" t="n"/>
      <c r="H68" s="20">
        <f>IF(COUNTA($A68:$C68)=0,"",IF(F68="","",F68-G68-14))</f>
        <v/>
      </c>
      <c r="I68" s="21" t="n"/>
      <c r="J68" s="21" t="n"/>
      <c r="K68" s="18" t="n"/>
      <c r="L68" s="19" t="n"/>
      <c r="M68" s="22">
        <f>IF(COUNTA($A68:$C68)=0,"",IF(I68="","",IF(J68="",TODAY(),J68)-I68))</f>
        <v/>
      </c>
      <c r="N68" s="20">
        <f>IF(COUNTA($A68:$C68)=0,"",IF(AND(K68&lt;&gt;"Approved",K68&lt;&gt;"Approved as noted",H68&lt;&gt;"",TODAY()&gt;H68),"At risk",""))</f>
        <v/>
      </c>
    </row>
    <row r="69">
      <c r="A69" s="18" t="n"/>
      <c r="B69" s="18" t="n"/>
      <c r="C69" s="18" t="n"/>
      <c r="D69" s="18" t="n"/>
      <c r="E69" s="18" t="n"/>
      <c r="F69" s="18" t="n"/>
      <c r="G69" s="19" t="n"/>
      <c r="H69" s="20">
        <f>IF(COUNTA($A69:$C69)=0,"",IF(F69="","",F69-G69-14))</f>
        <v/>
      </c>
      <c r="I69" s="21" t="n"/>
      <c r="J69" s="21" t="n"/>
      <c r="K69" s="18" t="n"/>
      <c r="L69" s="19" t="n"/>
      <c r="M69" s="22">
        <f>IF(COUNTA($A69:$C69)=0,"",IF(I69="","",IF(J69="",TODAY(),J69)-I69))</f>
        <v/>
      </c>
      <c r="N69" s="20">
        <f>IF(COUNTA($A69:$C69)=0,"",IF(AND(K69&lt;&gt;"Approved",K69&lt;&gt;"Approved as noted",H69&lt;&gt;"",TODAY()&gt;H69),"At risk",""))</f>
        <v/>
      </c>
    </row>
    <row r="70">
      <c r="A70" s="18" t="n"/>
      <c r="B70" s="18" t="n"/>
      <c r="C70" s="18" t="n"/>
      <c r="D70" s="18" t="n"/>
      <c r="E70" s="18" t="n"/>
      <c r="F70" s="18" t="n"/>
      <c r="G70" s="19" t="n"/>
      <c r="H70" s="20">
        <f>IF(COUNTA($A70:$C70)=0,"",IF(F70="","",F70-G70-14))</f>
        <v/>
      </c>
      <c r="I70" s="21" t="n"/>
      <c r="J70" s="21" t="n"/>
      <c r="K70" s="18" t="n"/>
      <c r="L70" s="19" t="n"/>
      <c r="M70" s="22">
        <f>IF(COUNTA($A70:$C70)=0,"",IF(I70="","",IF(J70="",TODAY(),J70)-I70))</f>
        <v/>
      </c>
      <c r="N70" s="20">
        <f>IF(COUNTA($A70:$C70)=0,"",IF(AND(K70&lt;&gt;"Approved",K70&lt;&gt;"Approved as noted",H70&lt;&gt;"",TODAY()&gt;H70),"At risk",""))</f>
        <v/>
      </c>
    </row>
    <row r="71">
      <c r="A71" s="18" t="n"/>
      <c r="B71" s="18" t="n"/>
      <c r="C71" s="18" t="n"/>
      <c r="D71" s="18" t="n"/>
      <c r="E71" s="18" t="n"/>
      <c r="F71" s="18" t="n"/>
      <c r="G71" s="19" t="n"/>
      <c r="H71" s="20">
        <f>IF(COUNTA($A71:$C71)=0,"",IF(F71="","",F71-G71-14))</f>
        <v/>
      </c>
      <c r="I71" s="21" t="n"/>
      <c r="J71" s="21" t="n"/>
      <c r="K71" s="18" t="n"/>
      <c r="L71" s="19" t="n"/>
      <c r="M71" s="22">
        <f>IF(COUNTA($A71:$C71)=0,"",IF(I71="","",IF(J71="",TODAY(),J71)-I71))</f>
        <v/>
      </c>
      <c r="N71" s="20">
        <f>IF(COUNTA($A71:$C71)=0,"",IF(AND(K71&lt;&gt;"Approved",K71&lt;&gt;"Approved as noted",H71&lt;&gt;"",TODAY()&gt;H71),"At risk",""))</f>
        <v/>
      </c>
    </row>
    <row r="72">
      <c r="A72" s="18" t="n"/>
      <c r="B72" s="18" t="n"/>
      <c r="C72" s="18" t="n"/>
      <c r="D72" s="18" t="n"/>
      <c r="E72" s="18" t="n"/>
      <c r="F72" s="18" t="n"/>
      <c r="G72" s="19" t="n"/>
      <c r="H72" s="20">
        <f>IF(COUNTA($A72:$C72)=0,"",IF(F72="","",F72-G72-14))</f>
        <v/>
      </c>
      <c r="I72" s="21" t="n"/>
      <c r="J72" s="21" t="n"/>
      <c r="K72" s="18" t="n"/>
      <c r="L72" s="19" t="n"/>
      <c r="M72" s="22">
        <f>IF(COUNTA($A72:$C72)=0,"",IF(I72="","",IF(J72="",TODAY(),J72)-I72))</f>
        <v/>
      </c>
      <c r="N72" s="20">
        <f>IF(COUNTA($A72:$C72)=0,"",IF(AND(K72&lt;&gt;"Approved",K72&lt;&gt;"Approved as noted",H72&lt;&gt;"",TODAY()&gt;H72),"At risk",""))</f>
        <v/>
      </c>
    </row>
    <row r="73">
      <c r="A73" s="18" t="n"/>
      <c r="B73" s="18" t="n"/>
      <c r="C73" s="18" t="n"/>
      <c r="D73" s="18" t="n"/>
      <c r="E73" s="18" t="n"/>
      <c r="F73" s="18" t="n"/>
      <c r="G73" s="19" t="n"/>
      <c r="H73" s="20">
        <f>IF(COUNTA($A73:$C73)=0,"",IF(F73="","",F73-G73-14))</f>
        <v/>
      </c>
      <c r="I73" s="21" t="n"/>
      <c r="J73" s="21" t="n"/>
      <c r="K73" s="18" t="n"/>
      <c r="L73" s="19" t="n"/>
      <c r="M73" s="22">
        <f>IF(COUNTA($A73:$C73)=0,"",IF(I73="","",IF(J73="",TODAY(),J73)-I73))</f>
        <v/>
      </c>
      <c r="N73" s="20">
        <f>IF(COUNTA($A73:$C73)=0,"",IF(AND(K73&lt;&gt;"Approved",K73&lt;&gt;"Approved as noted",H73&lt;&gt;"",TODAY()&gt;H73),"At risk",""))</f>
        <v/>
      </c>
    </row>
    <row r="74">
      <c r="A74" s="18" t="n"/>
      <c r="B74" s="18" t="n"/>
      <c r="C74" s="18" t="n"/>
      <c r="D74" s="18" t="n"/>
      <c r="E74" s="18" t="n"/>
      <c r="F74" s="18" t="n"/>
      <c r="G74" s="19" t="n"/>
      <c r="H74" s="20">
        <f>IF(COUNTA($A74:$C74)=0,"",IF(F74="","",F74-G74-14))</f>
        <v/>
      </c>
      <c r="I74" s="21" t="n"/>
      <c r="J74" s="21" t="n"/>
      <c r="K74" s="18" t="n"/>
      <c r="L74" s="19" t="n"/>
      <c r="M74" s="22">
        <f>IF(COUNTA($A74:$C74)=0,"",IF(I74="","",IF(J74="",TODAY(),J74)-I74))</f>
        <v/>
      </c>
      <c r="N74" s="20">
        <f>IF(COUNTA($A74:$C74)=0,"",IF(AND(K74&lt;&gt;"Approved",K74&lt;&gt;"Approved as noted",H74&lt;&gt;"",TODAY()&gt;H74),"At risk",""))</f>
        <v/>
      </c>
    </row>
    <row r="75">
      <c r="A75" s="18" t="n"/>
      <c r="B75" s="18" t="n"/>
      <c r="C75" s="18" t="n"/>
      <c r="D75" s="18" t="n"/>
      <c r="E75" s="18" t="n"/>
      <c r="F75" s="18" t="n"/>
      <c r="G75" s="19" t="n"/>
      <c r="H75" s="20">
        <f>IF(COUNTA($A75:$C75)=0,"",IF(F75="","",F75-G75-14))</f>
        <v/>
      </c>
      <c r="I75" s="21" t="n"/>
      <c r="J75" s="21" t="n"/>
      <c r="K75" s="18" t="n"/>
      <c r="L75" s="19" t="n"/>
      <c r="M75" s="22">
        <f>IF(COUNTA($A75:$C75)=0,"",IF(I75="","",IF(J75="",TODAY(),J75)-I75))</f>
        <v/>
      </c>
      <c r="N75" s="20">
        <f>IF(COUNTA($A75:$C75)=0,"",IF(AND(K75&lt;&gt;"Approved",K75&lt;&gt;"Approved as noted",H75&lt;&gt;"",TODAY()&gt;H75),"At risk",""))</f>
        <v/>
      </c>
    </row>
    <row r="76">
      <c r="A76" s="18" t="n"/>
      <c r="B76" s="18" t="n"/>
      <c r="C76" s="18" t="n"/>
      <c r="D76" s="18" t="n"/>
      <c r="E76" s="18" t="n"/>
      <c r="F76" s="18" t="n"/>
      <c r="G76" s="19" t="n"/>
      <c r="H76" s="20">
        <f>IF(COUNTA($A76:$C76)=0,"",IF(F76="","",F76-G76-14))</f>
        <v/>
      </c>
      <c r="I76" s="21" t="n"/>
      <c r="J76" s="21" t="n"/>
      <c r="K76" s="18" t="n"/>
      <c r="L76" s="19" t="n"/>
      <c r="M76" s="22">
        <f>IF(COUNTA($A76:$C76)=0,"",IF(I76="","",IF(J76="",TODAY(),J76)-I76))</f>
        <v/>
      </c>
      <c r="N76" s="20">
        <f>IF(COUNTA($A76:$C76)=0,"",IF(AND(K76&lt;&gt;"Approved",K76&lt;&gt;"Approved as noted",H76&lt;&gt;"",TODAY()&gt;H76),"At risk",""))</f>
        <v/>
      </c>
    </row>
    <row r="77">
      <c r="A77" s="18" t="n"/>
      <c r="B77" s="18" t="n"/>
      <c r="C77" s="18" t="n"/>
      <c r="D77" s="18" t="n"/>
      <c r="E77" s="18" t="n"/>
      <c r="F77" s="18" t="n"/>
      <c r="G77" s="19" t="n"/>
      <c r="H77" s="20">
        <f>IF(COUNTA($A77:$C77)=0,"",IF(F77="","",F77-G77-14))</f>
        <v/>
      </c>
      <c r="I77" s="21" t="n"/>
      <c r="J77" s="21" t="n"/>
      <c r="K77" s="18" t="n"/>
      <c r="L77" s="19" t="n"/>
      <c r="M77" s="22">
        <f>IF(COUNTA($A77:$C77)=0,"",IF(I77="","",IF(J77="",TODAY(),J77)-I77))</f>
        <v/>
      </c>
      <c r="N77" s="20">
        <f>IF(COUNTA($A77:$C77)=0,"",IF(AND(K77&lt;&gt;"Approved",K77&lt;&gt;"Approved as noted",H77&lt;&gt;"",TODAY()&gt;H77),"At risk",""))</f>
        <v/>
      </c>
    </row>
    <row r="78">
      <c r="A78" s="18" t="n"/>
      <c r="B78" s="18" t="n"/>
      <c r="C78" s="18" t="n"/>
      <c r="D78" s="18" t="n"/>
      <c r="E78" s="18" t="n"/>
      <c r="F78" s="18" t="n"/>
      <c r="G78" s="19" t="n"/>
      <c r="H78" s="20">
        <f>IF(COUNTA($A78:$C78)=0,"",IF(F78="","",F78-G78-14))</f>
        <v/>
      </c>
      <c r="I78" s="21" t="n"/>
      <c r="J78" s="21" t="n"/>
      <c r="K78" s="18" t="n"/>
      <c r="L78" s="19" t="n"/>
      <c r="M78" s="22">
        <f>IF(COUNTA($A78:$C78)=0,"",IF(I78="","",IF(J78="",TODAY(),J78)-I78))</f>
        <v/>
      </c>
      <c r="N78" s="20">
        <f>IF(COUNTA($A78:$C78)=0,"",IF(AND(K78&lt;&gt;"Approved",K78&lt;&gt;"Approved as noted",H78&lt;&gt;"",TODAY()&gt;H78),"At risk",""))</f>
        <v/>
      </c>
    </row>
    <row r="79">
      <c r="A79" s="18" t="n"/>
      <c r="B79" s="18" t="n"/>
      <c r="C79" s="18" t="n"/>
      <c r="D79" s="18" t="n"/>
      <c r="E79" s="18" t="n"/>
      <c r="F79" s="18" t="n"/>
      <c r="G79" s="19" t="n"/>
      <c r="H79" s="20">
        <f>IF(COUNTA($A79:$C79)=0,"",IF(F79="","",F79-G79-14))</f>
        <v/>
      </c>
      <c r="I79" s="21" t="n"/>
      <c r="J79" s="21" t="n"/>
      <c r="K79" s="18" t="n"/>
      <c r="L79" s="19" t="n"/>
      <c r="M79" s="22">
        <f>IF(COUNTA($A79:$C79)=0,"",IF(I79="","",IF(J79="",TODAY(),J79)-I79))</f>
        <v/>
      </c>
      <c r="N79" s="20">
        <f>IF(COUNTA($A79:$C79)=0,"",IF(AND(K79&lt;&gt;"Approved",K79&lt;&gt;"Approved as noted",H79&lt;&gt;"",TODAY()&gt;H79),"At risk",""))</f>
        <v/>
      </c>
    </row>
    <row r="80">
      <c r="A80" s="18" t="n"/>
      <c r="B80" s="18" t="n"/>
      <c r="C80" s="18" t="n"/>
      <c r="D80" s="18" t="n"/>
      <c r="E80" s="18" t="n"/>
      <c r="F80" s="18" t="n"/>
      <c r="G80" s="19" t="n"/>
      <c r="H80" s="20">
        <f>IF(COUNTA($A80:$C80)=0,"",IF(F80="","",F80-G80-14))</f>
        <v/>
      </c>
      <c r="I80" s="21" t="n"/>
      <c r="J80" s="21" t="n"/>
      <c r="K80" s="18" t="n"/>
      <c r="L80" s="19" t="n"/>
      <c r="M80" s="22">
        <f>IF(COUNTA($A80:$C80)=0,"",IF(I80="","",IF(J80="",TODAY(),J80)-I80))</f>
        <v/>
      </c>
      <c r="N80" s="20">
        <f>IF(COUNTA($A80:$C80)=0,"",IF(AND(K80&lt;&gt;"Approved",K80&lt;&gt;"Approved as noted",H80&lt;&gt;"",TODAY()&gt;H80),"At risk",""))</f>
        <v/>
      </c>
    </row>
    <row r="81">
      <c r="A81" s="18" t="n"/>
      <c r="B81" s="18" t="n"/>
      <c r="C81" s="18" t="n"/>
      <c r="D81" s="18" t="n"/>
      <c r="E81" s="18" t="n"/>
      <c r="F81" s="18" t="n"/>
      <c r="G81" s="19" t="n"/>
      <c r="H81" s="20">
        <f>IF(COUNTA($A81:$C81)=0,"",IF(F81="","",F81-G81-14))</f>
        <v/>
      </c>
      <c r="I81" s="21" t="n"/>
      <c r="J81" s="21" t="n"/>
      <c r="K81" s="18" t="n"/>
      <c r="L81" s="19" t="n"/>
      <c r="M81" s="22">
        <f>IF(COUNTA($A81:$C81)=0,"",IF(I81="","",IF(J81="",TODAY(),J81)-I81))</f>
        <v/>
      </c>
      <c r="N81" s="20">
        <f>IF(COUNTA($A81:$C81)=0,"",IF(AND(K81&lt;&gt;"Approved",K81&lt;&gt;"Approved as noted",H81&lt;&gt;"",TODAY()&gt;H81),"At risk",""))</f>
        <v/>
      </c>
    </row>
    <row r="82">
      <c r="A82" s="18" t="n"/>
      <c r="B82" s="18" t="n"/>
      <c r="C82" s="18" t="n"/>
      <c r="D82" s="18" t="n"/>
      <c r="E82" s="18" t="n"/>
      <c r="F82" s="18" t="n"/>
      <c r="G82" s="19" t="n"/>
      <c r="H82" s="20">
        <f>IF(COUNTA($A82:$C82)=0,"",IF(F82="","",F82-G82-14))</f>
        <v/>
      </c>
      <c r="I82" s="21" t="n"/>
      <c r="J82" s="21" t="n"/>
      <c r="K82" s="18" t="n"/>
      <c r="L82" s="19" t="n"/>
      <c r="M82" s="22">
        <f>IF(COUNTA($A82:$C82)=0,"",IF(I82="","",IF(J82="",TODAY(),J82)-I82))</f>
        <v/>
      </c>
      <c r="N82" s="20">
        <f>IF(COUNTA($A82:$C82)=0,"",IF(AND(K82&lt;&gt;"Approved",K82&lt;&gt;"Approved as noted",H82&lt;&gt;"",TODAY()&gt;H82),"At risk",""))</f>
        <v/>
      </c>
    </row>
    <row r="83">
      <c r="A83" s="18" t="n"/>
      <c r="B83" s="18" t="n"/>
      <c r="C83" s="18" t="n"/>
      <c r="D83" s="18" t="n"/>
      <c r="E83" s="18" t="n"/>
      <c r="F83" s="18" t="n"/>
      <c r="G83" s="19" t="n"/>
      <c r="H83" s="20">
        <f>IF(COUNTA($A83:$C83)=0,"",IF(F83="","",F83-G83-14))</f>
        <v/>
      </c>
      <c r="I83" s="21" t="n"/>
      <c r="J83" s="21" t="n"/>
      <c r="K83" s="18" t="n"/>
      <c r="L83" s="19" t="n"/>
      <c r="M83" s="22">
        <f>IF(COUNTA($A83:$C83)=0,"",IF(I83="","",IF(J83="",TODAY(),J83)-I83))</f>
        <v/>
      </c>
      <c r="N83" s="20">
        <f>IF(COUNTA($A83:$C83)=0,"",IF(AND(K83&lt;&gt;"Approved",K83&lt;&gt;"Approved as noted",H83&lt;&gt;"",TODAY()&gt;H83),"At risk",""))</f>
        <v/>
      </c>
    </row>
    <row r="84">
      <c r="A84" s="18" t="n"/>
      <c r="B84" s="18" t="n"/>
      <c r="C84" s="18" t="n"/>
      <c r="D84" s="18" t="n"/>
      <c r="E84" s="18" t="n"/>
      <c r="F84" s="18" t="n"/>
      <c r="G84" s="19" t="n"/>
      <c r="H84" s="20">
        <f>IF(COUNTA($A84:$C84)=0,"",IF(F84="","",F84-G84-14))</f>
        <v/>
      </c>
      <c r="I84" s="21" t="n"/>
      <c r="J84" s="21" t="n"/>
      <c r="K84" s="18" t="n"/>
      <c r="L84" s="19" t="n"/>
      <c r="M84" s="22">
        <f>IF(COUNTA($A84:$C84)=0,"",IF(I84="","",IF(J84="",TODAY(),J84)-I84))</f>
        <v/>
      </c>
      <c r="N84" s="20">
        <f>IF(COUNTA($A84:$C84)=0,"",IF(AND(K84&lt;&gt;"Approved",K84&lt;&gt;"Approved as noted",H84&lt;&gt;"",TODAY()&gt;H84),"At risk",""))</f>
        <v/>
      </c>
    </row>
    <row r="85">
      <c r="A85" s="18" t="n"/>
      <c r="B85" s="18" t="n"/>
      <c r="C85" s="18" t="n"/>
      <c r="D85" s="18" t="n"/>
      <c r="E85" s="18" t="n"/>
      <c r="F85" s="18" t="n"/>
      <c r="G85" s="19" t="n"/>
      <c r="H85" s="20">
        <f>IF(COUNTA($A85:$C85)=0,"",IF(F85="","",F85-G85-14))</f>
        <v/>
      </c>
      <c r="I85" s="21" t="n"/>
      <c r="J85" s="21" t="n"/>
      <c r="K85" s="18" t="n"/>
      <c r="L85" s="19" t="n"/>
      <c r="M85" s="22">
        <f>IF(COUNTA($A85:$C85)=0,"",IF(I85="","",IF(J85="",TODAY(),J85)-I85))</f>
        <v/>
      </c>
      <c r="N85" s="20">
        <f>IF(COUNTA($A85:$C85)=0,"",IF(AND(K85&lt;&gt;"Approved",K85&lt;&gt;"Approved as noted",H85&lt;&gt;"",TODAY()&gt;H85),"At risk",""))</f>
        <v/>
      </c>
    </row>
    <row r="86">
      <c r="A86" s="18" t="n"/>
      <c r="B86" s="18" t="n"/>
      <c r="C86" s="18" t="n"/>
      <c r="D86" s="18" t="n"/>
      <c r="E86" s="18" t="n"/>
      <c r="F86" s="18" t="n"/>
      <c r="G86" s="19" t="n"/>
      <c r="H86" s="20">
        <f>IF(COUNTA($A86:$C86)=0,"",IF(F86="","",F86-G86-14))</f>
        <v/>
      </c>
      <c r="I86" s="21" t="n"/>
      <c r="J86" s="21" t="n"/>
      <c r="K86" s="18" t="n"/>
      <c r="L86" s="19" t="n"/>
      <c r="M86" s="22">
        <f>IF(COUNTA($A86:$C86)=0,"",IF(I86="","",IF(J86="",TODAY(),J86)-I86))</f>
        <v/>
      </c>
      <c r="N86" s="20">
        <f>IF(COUNTA($A86:$C86)=0,"",IF(AND(K86&lt;&gt;"Approved",K86&lt;&gt;"Approved as noted",H86&lt;&gt;"",TODAY()&gt;H86),"At risk",""))</f>
        <v/>
      </c>
    </row>
    <row r="87">
      <c r="A87" s="18" t="n"/>
      <c r="B87" s="18" t="n"/>
      <c r="C87" s="18" t="n"/>
      <c r="D87" s="18" t="n"/>
      <c r="E87" s="18" t="n"/>
      <c r="F87" s="18" t="n"/>
      <c r="G87" s="19" t="n"/>
      <c r="H87" s="20">
        <f>IF(COUNTA($A87:$C87)=0,"",IF(F87="","",F87-G87-14))</f>
        <v/>
      </c>
      <c r="I87" s="21" t="n"/>
      <c r="J87" s="21" t="n"/>
      <c r="K87" s="18" t="n"/>
      <c r="L87" s="19" t="n"/>
      <c r="M87" s="22">
        <f>IF(COUNTA($A87:$C87)=0,"",IF(I87="","",IF(J87="",TODAY(),J87)-I87))</f>
        <v/>
      </c>
      <c r="N87" s="20">
        <f>IF(COUNTA($A87:$C87)=0,"",IF(AND(K87&lt;&gt;"Approved",K87&lt;&gt;"Approved as noted",H87&lt;&gt;"",TODAY()&gt;H87),"At risk",""))</f>
        <v/>
      </c>
    </row>
    <row r="88">
      <c r="A88" s="18" t="n"/>
      <c r="B88" s="18" t="n"/>
      <c r="C88" s="18" t="n"/>
      <c r="D88" s="18" t="n"/>
      <c r="E88" s="18" t="n"/>
      <c r="F88" s="18" t="n"/>
      <c r="G88" s="19" t="n"/>
      <c r="H88" s="20">
        <f>IF(COUNTA($A88:$C88)=0,"",IF(F88="","",F88-G88-14))</f>
        <v/>
      </c>
      <c r="I88" s="21" t="n"/>
      <c r="J88" s="21" t="n"/>
      <c r="K88" s="18" t="n"/>
      <c r="L88" s="19" t="n"/>
      <c r="M88" s="22">
        <f>IF(COUNTA($A88:$C88)=0,"",IF(I88="","",IF(J88="",TODAY(),J88)-I88))</f>
        <v/>
      </c>
      <c r="N88" s="20">
        <f>IF(COUNTA($A88:$C88)=0,"",IF(AND(K88&lt;&gt;"Approved",K88&lt;&gt;"Approved as noted",H88&lt;&gt;"",TODAY()&gt;H88),"At risk",""))</f>
        <v/>
      </c>
    </row>
    <row r="89">
      <c r="A89" s="18" t="n"/>
      <c r="B89" s="18" t="n"/>
      <c r="C89" s="18" t="n"/>
      <c r="D89" s="18" t="n"/>
      <c r="E89" s="18" t="n"/>
      <c r="F89" s="18" t="n"/>
      <c r="G89" s="19" t="n"/>
      <c r="H89" s="20">
        <f>IF(COUNTA($A89:$C89)=0,"",IF(F89="","",F89-G89-14))</f>
        <v/>
      </c>
      <c r="I89" s="21" t="n"/>
      <c r="J89" s="21" t="n"/>
      <c r="K89" s="18" t="n"/>
      <c r="L89" s="19" t="n"/>
      <c r="M89" s="22">
        <f>IF(COUNTA($A89:$C89)=0,"",IF(I89="","",IF(J89="",TODAY(),J89)-I89))</f>
        <v/>
      </c>
      <c r="N89" s="20">
        <f>IF(COUNTA($A89:$C89)=0,"",IF(AND(K89&lt;&gt;"Approved",K89&lt;&gt;"Approved as noted",H89&lt;&gt;"",TODAY()&gt;H89),"At risk",""))</f>
        <v/>
      </c>
    </row>
    <row r="90">
      <c r="A90" s="18" t="n"/>
      <c r="B90" s="18" t="n"/>
      <c r="C90" s="18" t="n"/>
      <c r="D90" s="18" t="n"/>
      <c r="E90" s="18" t="n"/>
      <c r="F90" s="18" t="n"/>
      <c r="G90" s="19" t="n"/>
      <c r="H90" s="20">
        <f>IF(COUNTA($A90:$C90)=0,"",IF(F90="","",F90-G90-14))</f>
        <v/>
      </c>
      <c r="I90" s="21" t="n"/>
      <c r="J90" s="21" t="n"/>
      <c r="K90" s="18" t="n"/>
      <c r="L90" s="19" t="n"/>
      <c r="M90" s="22">
        <f>IF(COUNTA($A90:$C90)=0,"",IF(I90="","",IF(J90="",TODAY(),J90)-I90))</f>
        <v/>
      </c>
      <c r="N90" s="20">
        <f>IF(COUNTA($A90:$C90)=0,"",IF(AND(K90&lt;&gt;"Approved",K90&lt;&gt;"Approved as noted",H90&lt;&gt;"",TODAY()&gt;H90),"At risk",""))</f>
        <v/>
      </c>
    </row>
    <row r="91">
      <c r="A91" s="18" t="n"/>
      <c r="B91" s="18" t="n"/>
      <c r="C91" s="18" t="n"/>
      <c r="D91" s="18" t="n"/>
      <c r="E91" s="18" t="n"/>
      <c r="F91" s="18" t="n"/>
      <c r="G91" s="19" t="n"/>
      <c r="H91" s="20">
        <f>IF(COUNTA($A91:$C91)=0,"",IF(F91="","",F91-G91-14))</f>
        <v/>
      </c>
      <c r="I91" s="21" t="n"/>
      <c r="J91" s="21" t="n"/>
      <c r="K91" s="18" t="n"/>
      <c r="L91" s="19" t="n"/>
      <c r="M91" s="22">
        <f>IF(COUNTA($A91:$C91)=0,"",IF(I91="","",IF(J91="",TODAY(),J91)-I91))</f>
        <v/>
      </c>
      <c r="N91" s="20">
        <f>IF(COUNTA($A91:$C91)=0,"",IF(AND(K91&lt;&gt;"Approved",K91&lt;&gt;"Approved as noted",H91&lt;&gt;"",TODAY()&gt;H91),"At risk",""))</f>
        <v/>
      </c>
    </row>
    <row r="92">
      <c r="A92" s="18" t="n"/>
      <c r="B92" s="18" t="n"/>
      <c r="C92" s="18" t="n"/>
      <c r="D92" s="18" t="n"/>
      <c r="E92" s="18" t="n"/>
      <c r="F92" s="18" t="n"/>
      <c r="G92" s="19" t="n"/>
      <c r="H92" s="20">
        <f>IF(COUNTA($A92:$C92)=0,"",IF(F92="","",F92-G92-14))</f>
        <v/>
      </c>
      <c r="I92" s="21" t="n"/>
      <c r="J92" s="21" t="n"/>
      <c r="K92" s="18" t="n"/>
      <c r="L92" s="19" t="n"/>
      <c r="M92" s="22">
        <f>IF(COUNTA($A92:$C92)=0,"",IF(I92="","",IF(J92="",TODAY(),J92)-I92))</f>
        <v/>
      </c>
      <c r="N92" s="20">
        <f>IF(COUNTA($A92:$C92)=0,"",IF(AND(K92&lt;&gt;"Approved",K92&lt;&gt;"Approved as noted",H92&lt;&gt;"",TODAY()&gt;H92),"At risk",""))</f>
        <v/>
      </c>
    </row>
    <row r="93">
      <c r="A93" s="18" t="n"/>
      <c r="B93" s="18" t="n"/>
      <c r="C93" s="18" t="n"/>
      <c r="D93" s="18" t="n"/>
      <c r="E93" s="18" t="n"/>
      <c r="F93" s="18" t="n"/>
      <c r="G93" s="19" t="n"/>
      <c r="H93" s="20">
        <f>IF(COUNTA($A93:$C93)=0,"",IF(F93="","",F93-G93-14))</f>
        <v/>
      </c>
      <c r="I93" s="21" t="n"/>
      <c r="J93" s="21" t="n"/>
      <c r="K93" s="18" t="n"/>
      <c r="L93" s="19" t="n"/>
      <c r="M93" s="22">
        <f>IF(COUNTA($A93:$C93)=0,"",IF(I93="","",IF(J93="",TODAY(),J93)-I93))</f>
        <v/>
      </c>
      <c r="N93" s="20">
        <f>IF(COUNTA($A93:$C93)=0,"",IF(AND(K93&lt;&gt;"Approved",K93&lt;&gt;"Approved as noted",H93&lt;&gt;"",TODAY()&gt;H93),"At risk",""))</f>
        <v/>
      </c>
    </row>
    <row r="94">
      <c r="A94" s="18" t="n"/>
      <c r="B94" s="18" t="n"/>
      <c r="C94" s="18" t="n"/>
      <c r="D94" s="18" t="n"/>
      <c r="E94" s="18" t="n"/>
      <c r="F94" s="18" t="n"/>
      <c r="G94" s="19" t="n"/>
      <c r="H94" s="20">
        <f>IF(COUNTA($A94:$C94)=0,"",IF(F94="","",F94-G94-14))</f>
        <v/>
      </c>
      <c r="I94" s="21" t="n"/>
      <c r="J94" s="21" t="n"/>
      <c r="K94" s="18" t="n"/>
      <c r="L94" s="19" t="n"/>
      <c r="M94" s="22">
        <f>IF(COUNTA($A94:$C94)=0,"",IF(I94="","",IF(J94="",TODAY(),J94)-I94))</f>
        <v/>
      </c>
      <c r="N94" s="20">
        <f>IF(COUNTA($A94:$C94)=0,"",IF(AND(K94&lt;&gt;"Approved",K94&lt;&gt;"Approved as noted",H94&lt;&gt;"",TODAY()&gt;H94),"At risk",""))</f>
        <v/>
      </c>
    </row>
    <row r="95">
      <c r="A95" s="18" t="n"/>
      <c r="B95" s="18" t="n"/>
      <c r="C95" s="18" t="n"/>
      <c r="D95" s="18" t="n"/>
      <c r="E95" s="18" t="n"/>
      <c r="F95" s="18" t="n"/>
      <c r="G95" s="19" t="n"/>
      <c r="H95" s="20">
        <f>IF(COUNTA($A95:$C95)=0,"",IF(F95="","",F95-G95-14))</f>
        <v/>
      </c>
      <c r="I95" s="21" t="n"/>
      <c r="J95" s="21" t="n"/>
      <c r="K95" s="18" t="n"/>
      <c r="L95" s="19" t="n"/>
      <c r="M95" s="22">
        <f>IF(COUNTA($A95:$C95)=0,"",IF(I95="","",IF(J95="",TODAY(),J95)-I95))</f>
        <v/>
      </c>
      <c r="N95" s="20">
        <f>IF(COUNTA($A95:$C95)=0,"",IF(AND(K95&lt;&gt;"Approved",K95&lt;&gt;"Approved as noted",H95&lt;&gt;"",TODAY()&gt;H95),"At risk",""))</f>
        <v/>
      </c>
    </row>
    <row r="96">
      <c r="A96" s="18" t="n"/>
      <c r="B96" s="18" t="n"/>
      <c r="C96" s="18" t="n"/>
      <c r="D96" s="18" t="n"/>
      <c r="E96" s="18" t="n"/>
      <c r="F96" s="18" t="n"/>
      <c r="G96" s="19" t="n"/>
      <c r="H96" s="20">
        <f>IF(COUNTA($A96:$C96)=0,"",IF(F96="","",F96-G96-14))</f>
        <v/>
      </c>
      <c r="I96" s="21" t="n"/>
      <c r="J96" s="21" t="n"/>
      <c r="K96" s="18" t="n"/>
      <c r="L96" s="19" t="n"/>
      <c r="M96" s="22">
        <f>IF(COUNTA($A96:$C96)=0,"",IF(I96="","",IF(J96="",TODAY(),J96)-I96))</f>
        <v/>
      </c>
      <c r="N96" s="20">
        <f>IF(COUNTA($A96:$C96)=0,"",IF(AND(K96&lt;&gt;"Approved",K96&lt;&gt;"Approved as noted",H96&lt;&gt;"",TODAY()&gt;H96),"At risk",""))</f>
        <v/>
      </c>
    </row>
    <row r="97">
      <c r="A97" s="18" t="n"/>
      <c r="B97" s="18" t="n"/>
      <c r="C97" s="18" t="n"/>
      <c r="D97" s="18" t="n"/>
      <c r="E97" s="18" t="n"/>
      <c r="F97" s="18" t="n"/>
      <c r="G97" s="19" t="n"/>
      <c r="H97" s="20">
        <f>IF(COUNTA($A97:$C97)=0,"",IF(F97="","",F97-G97-14))</f>
        <v/>
      </c>
      <c r="I97" s="21" t="n"/>
      <c r="J97" s="21" t="n"/>
      <c r="K97" s="18" t="n"/>
      <c r="L97" s="19" t="n"/>
      <c r="M97" s="22">
        <f>IF(COUNTA($A97:$C97)=0,"",IF(I97="","",IF(J97="",TODAY(),J97)-I97))</f>
        <v/>
      </c>
      <c r="N97" s="20">
        <f>IF(COUNTA($A97:$C97)=0,"",IF(AND(K97&lt;&gt;"Approved",K97&lt;&gt;"Approved as noted",H97&lt;&gt;"",TODAY()&gt;H97),"At risk",""))</f>
        <v/>
      </c>
    </row>
    <row r="98">
      <c r="A98" s="18" t="n"/>
      <c r="B98" s="18" t="n"/>
      <c r="C98" s="18" t="n"/>
      <c r="D98" s="18" t="n"/>
      <c r="E98" s="18" t="n"/>
      <c r="F98" s="18" t="n"/>
      <c r="G98" s="19" t="n"/>
      <c r="H98" s="20">
        <f>IF(COUNTA($A98:$C98)=0,"",IF(F98="","",F98-G98-14))</f>
        <v/>
      </c>
      <c r="I98" s="21" t="n"/>
      <c r="J98" s="21" t="n"/>
      <c r="K98" s="18" t="n"/>
      <c r="L98" s="19" t="n"/>
      <c r="M98" s="22">
        <f>IF(COUNTA($A98:$C98)=0,"",IF(I98="","",IF(J98="",TODAY(),J98)-I98))</f>
        <v/>
      </c>
      <c r="N98" s="20">
        <f>IF(COUNTA($A98:$C98)=0,"",IF(AND(K98&lt;&gt;"Approved",K98&lt;&gt;"Approved as noted",H98&lt;&gt;"",TODAY()&gt;H98),"At risk",""))</f>
        <v/>
      </c>
    </row>
    <row r="99">
      <c r="A99" s="18" t="n"/>
      <c r="B99" s="18" t="n"/>
      <c r="C99" s="18" t="n"/>
      <c r="D99" s="18" t="n"/>
      <c r="E99" s="18" t="n"/>
      <c r="F99" s="18" t="n"/>
      <c r="G99" s="19" t="n"/>
      <c r="H99" s="20">
        <f>IF(COUNTA($A99:$C99)=0,"",IF(F99="","",F99-G99-14))</f>
        <v/>
      </c>
      <c r="I99" s="21" t="n"/>
      <c r="J99" s="21" t="n"/>
      <c r="K99" s="18" t="n"/>
      <c r="L99" s="19" t="n"/>
      <c r="M99" s="22">
        <f>IF(COUNTA($A99:$C99)=0,"",IF(I99="","",IF(J99="",TODAY(),J99)-I99))</f>
        <v/>
      </c>
      <c r="N99" s="20">
        <f>IF(COUNTA($A99:$C99)=0,"",IF(AND(K99&lt;&gt;"Approved",K99&lt;&gt;"Approved as noted",H99&lt;&gt;"",TODAY()&gt;H99),"At risk",""))</f>
        <v/>
      </c>
    </row>
    <row r="100">
      <c r="A100" s="18" t="n"/>
      <c r="B100" s="18" t="n"/>
      <c r="C100" s="18" t="n"/>
      <c r="D100" s="18" t="n"/>
      <c r="E100" s="18" t="n"/>
      <c r="F100" s="18" t="n"/>
      <c r="G100" s="19" t="n"/>
      <c r="H100" s="20">
        <f>IF(COUNTA($A100:$C100)=0,"",IF(F100="","",F100-G100-14))</f>
        <v/>
      </c>
      <c r="I100" s="21" t="n"/>
      <c r="J100" s="21" t="n"/>
      <c r="K100" s="18" t="n"/>
      <c r="L100" s="19" t="n"/>
      <c r="M100" s="22">
        <f>IF(COUNTA($A100:$C100)=0,"",IF(I100="","",IF(J100="",TODAY(),J100)-I100))</f>
        <v/>
      </c>
      <c r="N100" s="20">
        <f>IF(COUNTA($A100:$C100)=0,"",IF(AND(K100&lt;&gt;"Approved",K100&lt;&gt;"Approved as noted",H100&lt;&gt;"",TODAY()&gt;H100),"At risk",""))</f>
        <v/>
      </c>
    </row>
    <row r="101">
      <c r="A101" s="18" t="n"/>
      <c r="B101" s="18" t="n"/>
      <c r="C101" s="18" t="n"/>
      <c r="D101" s="18" t="n"/>
      <c r="E101" s="18" t="n"/>
      <c r="F101" s="18" t="n"/>
      <c r="G101" s="19" t="n"/>
      <c r="H101" s="20">
        <f>IF(COUNTA($A101:$C101)=0,"",IF(F101="","",F101-G101-14))</f>
        <v/>
      </c>
      <c r="I101" s="21" t="n"/>
      <c r="J101" s="21" t="n"/>
      <c r="K101" s="18" t="n"/>
      <c r="L101" s="19" t="n"/>
      <c r="M101" s="22">
        <f>IF(COUNTA($A101:$C101)=0,"",IF(I101="","",IF(J101="",TODAY(),J101)-I101))</f>
        <v/>
      </c>
      <c r="N101" s="20">
        <f>IF(COUNTA($A101:$C101)=0,"",IF(AND(K101&lt;&gt;"Approved",K101&lt;&gt;"Approved as noted",H101&lt;&gt;"",TODAY()&gt;H101),"At risk",""))</f>
        <v/>
      </c>
    </row>
    <row r="102">
      <c r="A102" s="18" t="n"/>
      <c r="B102" s="18" t="n"/>
      <c r="C102" s="18" t="n"/>
      <c r="D102" s="18" t="n"/>
      <c r="E102" s="18" t="n"/>
      <c r="F102" s="18" t="n"/>
      <c r="G102" s="19" t="n"/>
      <c r="H102" s="20">
        <f>IF(COUNTA($A102:$C102)=0,"",IF(F102="","",F102-G102-14))</f>
        <v/>
      </c>
      <c r="I102" s="21" t="n"/>
      <c r="J102" s="21" t="n"/>
      <c r="K102" s="18" t="n"/>
      <c r="L102" s="19" t="n"/>
      <c r="M102" s="22">
        <f>IF(COUNTA($A102:$C102)=0,"",IF(I102="","",IF(J102="",TODAY(),J102)-I102))</f>
        <v/>
      </c>
      <c r="N102" s="20">
        <f>IF(COUNTA($A102:$C102)=0,"",IF(AND(K102&lt;&gt;"Approved",K102&lt;&gt;"Approved as noted",H102&lt;&gt;"",TODAY()&gt;H102),"At risk",""))</f>
        <v/>
      </c>
    </row>
    <row r="103">
      <c r="A103" s="18" t="n"/>
      <c r="B103" s="18" t="n"/>
      <c r="C103" s="18" t="n"/>
      <c r="D103" s="18" t="n"/>
      <c r="E103" s="18" t="n"/>
      <c r="F103" s="18" t="n"/>
      <c r="G103" s="19" t="n"/>
      <c r="H103" s="20">
        <f>IF(COUNTA($A103:$C103)=0,"",IF(F103="","",F103-G103-14))</f>
        <v/>
      </c>
      <c r="I103" s="21" t="n"/>
      <c r="J103" s="21" t="n"/>
      <c r="K103" s="18" t="n"/>
      <c r="L103" s="19" t="n"/>
      <c r="M103" s="22">
        <f>IF(COUNTA($A103:$C103)=0,"",IF(I103="","",IF(J103="",TODAY(),J103)-I103))</f>
        <v/>
      </c>
      <c r="N103" s="20">
        <f>IF(COUNTA($A103:$C103)=0,"",IF(AND(K103&lt;&gt;"Approved",K103&lt;&gt;"Approved as noted",H103&lt;&gt;"",TODAY()&gt;H103),"At risk",""))</f>
        <v/>
      </c>
    </row>
    <row r="104">
      <c r="A104" s="18" t="n"/>
      <c r="B104" s="18" t="n"/>
      <c r="C104" s="18" t="n"/>
      <c r="D104" s="18" t="n"/>
      <c r="E104" s="18" t="n"/>
      <c r="F104" s="18" t="n"/>
      <c r="G104" s="19" t="n"/>
      <c r="H104" s="20">
        <f>IF(COUNTA($A104:$C104)=0,"",IF(F104="","",F104-G104-14))</f>
        <v/>
      </c>
      <c r="I104" s="21" t="n"/>
      <c r="J104" s="21" t="n"/>
      <c r="K104" s="18" t="n"/>
      <c r="L104" s="19" t="n"/>
      <c r="M104" s="22">
        <f>IF(COUNTA($A104:$C104)=0,"",IF(I104="","",IF(J104="",TODAY(),J104)-I104))</f>
        <v/>
      </c>
      <c r="N104" s="20">
        <f>IF(COUNTA($A104:$C104)=0,"",IF(AND(K104&lt;&gt;"Approved",K104&lt;&gt;"Approved as noted",H104&lt;&gt;"",TODAY()&gt;H104),"At risk",""))</f>
        <v/>
      </c>
    </row>
    <row r="105">
      <c r="A105" s="18" t="n"/>
      <c r="B105" s="18" t="n"/>
      <c r="C105" s="18" t="n"/>
      <c r="D105" s="18" t="n"/>
      <c r="E105" s="18" t="n"/>
      <c r="F105" s="18" t="n"/>
      <c r="G105" s="19" t="n"/>
      <c r="H105" s="20">
        <f>IF(COUNTA($A105:$C105)=0,"",IF(F105="","",F105-G105-14))</f>
        <v/>
      </c>
      <c r="I105" s="21" t="n"/>
      <c r="J105" s="21" t="n"/>
      <c r="K105" s="18" t="n"/>
      <c r="L105" s="19" t="n"/>
      <c r="M105" s="22">
        <f>IF(COUNTA($A105:$C105)=0,"",IF(I105="","",IF(J105="",TODAY(),J105)-I105))</f>
        <v/>
      </c>
      <c r="N105" s="20">
        <f>IF(COUNTA($A105:$C105)=0,"",IF(AND(K105&lt;&gt;"Approved",K105&lt;&gt;"Approved as noted",H105&lt;&gt;"",TODAY()&gt;H105),"At risk",""))</f>
        <v/>
      </c>
    </row>
    <row r="106">
      <c r="A106" s="18" t="n"/>
      <c r="B106" s="18" t="n"/>
      <c r="C106" s="18" t="n"/>
      <c r="D106" s="18" t="n"/>
      <c r="E106" s="18" t="n"/>
      <c r="F106" s="18" t="n"/>
      <c r="G106" s="19" t="n"/>
      <c r="H106" s="20">
        <f>IF(COUNTA($A106:$C106)=0,"",IF(F106="","",F106-G106-14))</f>
        <v/>
      </c>
      <c r="I106" s="21" t="n"/>
      <c r="J106" s="21" t="n"/>
      <c r="K106" s="18" t="n"/>
      <c r="L106" s="19" t="n"/>
      <c r="M106" s="22">
        <f>IF(COUNTA($A106:$C106)=0,"",IF(I106="","",IF(J106="",TODAY(),J106)-I106))</f>
        <v/>
      </c>
      <c r="N106" s="20">
        <f>IF(COUNTA($A106:$C106)=0,"",IF(AND(K106&lt;&gt;"Approved",K106&lt;&gt;"Approved as noted",H106&lt;&gt;"",TODAY()&gt;H106),"At risk",""))</f>
        <v/>
      </c>
    </row>
    <row r="107">
      <c r="A107" s="18" t="n"/>
      <c r="B107" s="18" t="n"/>
      <c r="C107" s="18" t="n"/>
      <c r="D107" s="18" t="n"/>
      <c r="E107" s="18" t="n"/>
      <c r="F107" s="18" t="n"/>
      <c r="G107" s="19" t="n"/>
      <c r="H107" s="20">
        <f>IF(COUNTA($A107:$C107)=0,"",IF(F107="","",F107-G107-14))</f>
        <v/>
      </c>
      <c r="I107" s="21" t="n"/>
      <c r="J107" s="21" t="n"/>
      <c r="K107" s="18" t="n"/>
      <c r="L107" s="19" t="n"/>
      <c r="M107" s="22">
        <f>IF(COUNTA($A107:$C107)=0,"",IF(I107="","",IF(J107="",TODAY(),J107)-I107))</f>
        <v/>
      </c>
      <c r="N107" s="20">
        <f>IF(COUNTA($A107:$C107)=0,"",IF(AND(K107&lt;&gt;"Approved",K107&lt;&gt;"Approved as noted",H107&lt;&gt;"",TODAY()&gt;H107),"At risk",""))</f>
        <v/>
      </c>
    </row>
    <row r="108">
      <c r="A108" s="18" t="n"/>
      <c r="B108" s="18" t="n"/>
      <c r="C108" s="18" t="n"/>
      <c r="D108" s="18" t="n"/>
      <c r="E108" s="18" t="n"/>
      <c r="F108" s="18" t="n"/>
      <c r="G108" s="19" t="n"/>
      <c r="H108" s="20">
        <f>IF(COUNTA($A108:$C108)=0,"",IF(F108="","",F108-G108-14))</f>
        <v/>
      </c>
      <c r="I108" s="21" t="n"/>
      <c r="J108" s="21" t="n"/>
      <c r="K108" s="18" t="n"/>
      <c r="L108" s="19" t="n"/>
      <c r="M108" s="22">
        <f>IF(COUNTA($A108:$C108)=0,"",IF(I108="","",IF(J108="",TODAY(),J108)-I108))</f>
        <v/>
      </c>
      <c r="N108" s="20">
        <f>IF(COUNTA($A108:$C108)=0,"",IF(AND(K108&lt;&gt;"Approved",K108&lt;&gt;"Approved as noted",H108&lt;&gt;"",TODAY()&gt;H108),"At risk",""))</f>
        <v/>
      </c>
    </row>
    <row r="109">
      <c r="A109" s="18" t="n"/>
      <c r="B109" s="18" t="n"/>
      <c r="C109" s="18" t="n"/>
      <c r="D109" s="18" t="n"/>
      <c r="E109" s="18" t="n"/>
      <c r="F109" s="18" t="n"/>
      <c r="G109" s="19" t="n"/>
      <c r="H109" s="20">
        <f>IF(COUNTA($A109:$C109)=0,"",IF(F109="","",F109-G109-14))</f>
        <v/>
      </c>
      <c r="I109" s="21" t="n"/>
      <c r="J109" s="21" t="n"/>
      <c r="K109" s="18" t="n"/>
      <c r="L109" s="19" t="n"/>
      <c r="M109" s="22">
        <f>IF(COUNTA($A109:$C109)=0,"",IF(I109="","",IF(J109="",TODAY(),J109)-I109))</f>
        <v/>
      </c>
      <c r="N109" s="20">
        <f>IF(COUNTA($A109:$C109)=0,"",IF(AND(K109&lt;&gt;"Approved",K109&lt;&gt;"Approved as noted",H109&lt;&gt;"",TODAY()&gt;H109),"At risk",""))</f>
        <v/>
      </c>
    </row>
    <row r="110">
      <c r="A110" s="18" t="n"/>
      <c r="B110" s="18" t="n"/>
      <c r="C110" s="18" t="n"/>
      <c r="D110" s="18" t="n"/>
      <c r="E110" s="18" t="n"/>
      <c r="F110" s="18" t="n"/>
      <c r="G110" s="19" t="n"/>
      <c r="H110" s="20">
        <f>IF(COUNTA($A110:$C110)=0,"",IF(F110="","",F110-G110-14))</f>
        <v/>
      </c>
      <c r="I110" s="21" t="n"/>
      <c r="J110" s="21" t="n"/>
      <c r="K110" s="18" t="n"/>
      <c r="L110" s="19" t="n"/>
      <c r="M110" s="22">
        <f>IF(COUNTA($A110:$C110)=0,"",IF(I110="","",IF(J110="",TODAY(),J110)-I110))</f>
        <v/>
      </c>
      <c r="N110" s="20">
        <f>IF(COUNTA($A110:$C110)=0,"",IF(AND(K110&lt;&gt;"Approved",K110&lt;&gt;"Approved as noted",H110&lt;&gt;"",TODAY()&gt;H110),"At risk",""))</f>
        <v/>
      </c>
    </row>
    <row r="111">
      <c r="A111" s="18" t="n"/>
      <c r="B111" s="18" t="n"/>
      <c r="C111" s="18" t="n"/>
      <c r="D111" s="18" t="n"/>
      <c r="E111" s="18" t="n"/>
      <c r="F111" s="18" t="n"/>
      <c r="G111" s="19" t="n"/>
      <c r="H111" s="20">
        <f>IF(COUNTA($A111:$C111)=0,"",IF(F111="","",F111-G111-14))</f>
        <v/>
      </c>
      <c r="I111" s="21" t="n"/>
      <c r="J111" s="21" t="n"/>
      <c r="K111" s="18" t="n"/>
      <c r="L111" s="19" t="n"/>
      <c r="M111" s="22">
        <f>IF(COUNTA($A111:$C111)=0,"",IF(I111="","",IF(J111="",TODAY(),J111)-I111))</f>
        <v/>
      </c>
      <c r="N111" s="20">
        <f>IF(COUNTA($A111:$C111)=0,"",IF(AND(K111&lt;&gt;"Approved",K111&lt;&gt;"Approved as noted",H111&lt;&gt;"",TODAY()&gt;H111),"At risk",""))</f>
        <v/>
      </c>
    </row>
    <row r="112">
      <c r="A112" s="18" t="n"/>
      <c r="B112" s="18" t="n"/>
      <c r="C112" s="18" t="n"/>
      <c r="D112" s="18" t="n"/>
      <c r="E112" s="18" t="n"/>
      <c r="F112" s="18" t="n"/>
      <c r="G112" s="19" t="n"/>
      <c r="H112" s="20">
        <f>IF(COUNTA($A112:$C112)=0,"",IF(F112="","",F112-G112-14))</f>
        <v/>
      </c>
      <c r="I112" s="21" t="n"/>
      <c r="J112" s="21" t="n"/>
      <c r="K112" s="18" t="n"/>
      <c r="L112" s="19" t="n"/>
      <c r="M112" s="22">
        <f>IF(COUNTA($A112:$C112)=0,"",IF(I112="","",IF(J112="",TODAY(),J112)-I112))</f>
        <v/>
      </c>
      <c r="N112" s="20">
        <f>IF(COUNTA($A112:$C112)=0,"",IF(AND(K112&lt;&gt;"Approved",K112&lt;&gt;"Approved as noted",H112&lt;&gt;"",TODAY()&gt;H112),"At risk",""))</f>
        <v/>
      </c>
    </row>
    <row r="113">
      <c r="A113" s="18" t="n"/>
      <c r="B113" s="18" t="n"/>
      <c r="C113" s="18" t="n"/>
      <c r="D113" s="18" t="n"/>
      <c r="E113" s="18" t="n"/>
      <c r="F113" s="18" t="n"/>
      <c r="G113" s="19" t="n"/>
      <c r="H113" s="20">
        <f>IF(COUNTA($A113:$C113)=0,"",IF(F113="","",F113-G113-14))</f>
        <v/>
      </c>
      <c r="I113" s="21" t="n"/>
      <c r="J113" s="21" t="n"/>
      <c r="K113" s="18" t="n"/>
      <c r="L113" s="19" t="n"/>
      <c r="M113" s="22">
        <f>IF(COUNTA($A113:$C113)=0,"",IF(I113="","",IF(J113="",TODAY(),J113)-I113))</f>
        <v/>
      </c>
      <c r="N113" s="20">
        <f>IF(COUNTA($A113:$C113)=0,"",IF(AND(K113&lt;&gt;"Approved",K113&lt;&gt;"Approved as noted",H113&lt;&gt;"",TODAY()&gt;H113),"At risk",""))</f>
        <v/>
      </c>
    </row>
    <row r="114">
      <c r="A114" s="18" t="n"/>
      <c r="B114" s="18" t="n"/>
      <c r="C114" s="18" t="n"/>
      <c r="D114" s="18" t="n"/>
      <c r="E114" s="18" t="n"/>
      <c r="F114" s="18" t="n"/>
      <c r="G114" s="19" t="n"/>
      <c r="H114" s="20">
        <f>IF(COUNTA($A114:$C114)=0,"",IF(F114="","",F114-G114-14))</f>
        <v/>
      </c>
      <c r="I114" s="21" t="n"/>
      <c r="J114" s="21" t="n"/>
      <c r="K114" s="18" t="n"/>
      <c r="L114" s="19" t="n"/>
      <c r="M114" s="22">
        <f>IF(COUNTA($A114:$C114)=0,"",IF(I114="","",IF(J114="",TODAY(),J114)-I114))</f>
        <v/>
      </c>
      <c r="N114" s="20">
        <f>IF(COUNTA($A114:$C114)=0,"",IF(AND(K114&lt;&gt;"Approved",K114&lt;&gt;"Approved as noted",H114&lt;&gt;"",TODAY()&gt;H114),"At risk",""))</f>
        <v/>
      </c>
    </row>
    <row r="115">
      <c r="A115" s="18" t="n"/>
      <c r="B115" s="18" t="n"/>
      <c r="C115" s="18" t="n"/>
      <c r="D115" s="18" t="n"/>
      <c r="E115" s="18" t="n"/>
      <c r="F115" s="18" t="n"/>
      <c r="G115" s="19" t="n"/>
      <c r="H115" s="20">
        <f>IF(COUNTA($A115:$C115)=0,"",IF(F115="","",F115-G115-14))</f>
        <v/>
      </c>
      <c r="I115" s="21" t="n"/>
      <c r="J115" s="21" t="n"/>
      <c r="K115" s="18" t="n"/>
      <c r="L115" s="19" t="n"/>
      <c r="M115" s="22">
        <f>IF(COUNTA($A115:$C115)=0,"",IF(I115="","",IF(J115="",TODAY(),J115)-I115))</f>
        <v/>
      </c>
      <c r="N115" s="20">
        <f>IF(COUNTA($A115:$C115)=0,"",IF(AND(K115&lt;&gt;"Approved",K115&lt;&gt;"Approved as noted",H115&lt;&gt;"",TODAY()&gt;H115),"At risk",""))</f>
        <v/>
      </c>
    </row>
    <row r="116">
      <c r="A116" s="18" t="n"/>
      <c r="B116" s="18" t="n"/>
      <c r="C116" s="18" t="n"/>
      <c r="D116" s="18" t="n"/>
      <c r="E116" s="18" t="n"/>
      <c r="F116" s="18" t="n"/>
      <c r="G116" s="19" t="n"/>
      <c r="H116" s="20">
        <f>IF(COUNTA($A116:$C116)=0,"",IF(F116="","",F116-G116-14))</f>
        <v/>
      </c>
      <c r="I116" s="21" t="n"/>
      <c r="J116" s="21" t="n"/>
      <c r="K116" s="18" t="n"/>
      <c r="L116" s="19" t="n"/>
      <c r="M116" s="22">
        <f>IF(COUNTA($A116:$C116)=0,"",IF(I116="","",IF(J116="",TODAY(),J116)-I116))</f>
        <v/>
      </c>
      <c r="N116" s="20">
        <f>IF(COUNTA($A116:$C116)=0,"",IF(AND(K116&lt;&gt;"Approved",K116&lt;&gt;"Approved as noted",H116&lt;&gt;"",TODAY()&gt;H116),"At risk",""))</f>
        <v/>
      </c>
    </row>
    <row r="117">
      <c r="A117" s="18" t="n"/>
      <c r="B117" s="18" t="n"/>
      <c r="C117" s="18" t="n"/>
      <c r="D117" s="18" t="n"/>
      <c r="E117" s="18" t="n"/>
      <c r="F117" s="18" t="n"/>
      <c r="G117" s="19" t="n"/>
      <c r="H117" s="20">
        <f>IF(COUNTA($A117:$C117)=0,"",IF(F117="","",F117-G117-14))</f>
        <v/>
      </c>
      <c r="I117" s="21" t="n"/>
      <c r="J117" s="21" t="n"/>
      <c r="K117" s="18" t="n"/>
      <c r="L117" s="19" t="n"/>
      <c r="M117" s="22">
        <f>IF(COUNTA($A117:$C117)=0,"",IF(I117="","",IF(J117="",TODAY(),J117)-I117))</f>
        <v/>
      </c>
      <c r="N117" s="20">
        <f>IF(COUNTA($A117:$C117)=0,"",IF(AND(K117&lt;&gt;"Approved",K117&lt;&gt;"Approved as noted",H117&lt;&gt;"",TODAY()&gt;H117),"At risk",""))</f>
        <v/>
      </c>
    </row>
    <row r="118">
      <c r="A118" s="18" t="n"/>
      <c r="B118" s="18" t="n"/>
      <c r="C118" s="18" t="n"/>
      <c r="D118" s="18" t="n"/>
      <c r="E118" s="18" t="n"/>
      <c r="F118" s="18" t="n"/>
      <c r="G118" s="19" t="n"/>
      <c r="H118" s="20">
        <f>IF(COUNTA($A118:$C118)=0,"",IF(F118="","",F118-G118-14))</f>
        <v/>
      </c>
      <c r="I118" s="21" t="n"/>
      <c r="J118" s="21" t="n"/>
      <c r="K118" s="18" t="n"/>
      <c r="L118" s="19" t="n"/>
      <c r="M118" s="22">
        <f>IF(COUNTA($A118:$C118)=0,"",IF(I118="","",IF(J118="",TODAY(),J118)-I118))</f>
        <v/>
      </c>
      <c r="N118" s="20">
        <f>IF(COUNTA($A118:$C118)=0,"",IF(AND(K118&lt;&gt;"Approved",K118&lt;&gt;"Approved as noted",H118&lt;&gt;"",TODAY()&gt;H118),"At risk",""))</f>
        <v/>
      </c>
    </row>
    <row r="119">
      <c r="A119" s="18" t="n"/>
      <c r="B119" s="18" t="n"/>
      <c r="C119" s="18" t="n"/>
      <c r="D119" s="18" t="n"/>
      <c r="E119" s="18" t="n"/>
      <c r="F119" s="18" t="n"/>
      <c r="G119" s="19" t="n"/>
      <c r="H119" s="20">
        <f>IF(COUNTA($A119:$C119)=0,"",IF(F119="","",F119-G119-14))</f>
        <v/>
      </c>
      <c r="I119" s="21" t="n"/>
      <c r="J119" s="21" t="n"/>
      <c r="K119" s="18" t="n"/>
      <c r="L119" s="19" t="n"/>
      <c r="M119" s="22">
        <f>IF(COUNTA($A119:$C119)=0,"",IF(I119="","",IF(J119="",TODAY(),J119)-I119))</f>
        <v/>
      </c>
      <c r="N119" s="20">
        <f>IF(COUNTA($A119:$C119)=0,"",IF(AND(K119&lt;&gt;"Approved",K119&lt;&gt;"Approved as noted",H119&lt;&gt;"",TODAY()&gt;H119),"At risk",""))</f>
        <v/>
      </c>
    </row>
    <row r="120">
      <c r="A120" s="18" t="n"/>
      <c r="B120" s="18" t="n"/>
      <c r="C120" s="18" t="n"/>
      <c r="D120" s="18" t="n"/>
      <c r="E120" s="18" t="n"/>
      <c r="F120" s="18" t="n"/>
      <c r="G120" s="19" t="n"/>
      <c r="H120" s="20">
        <f>IF(COUNTA($A120:$C120)=0,"",IF(F120="","",F120-G120-14))</f>
        <v/>
      </c>
      <c r="I120" s="21" t="n"/>
      <c r="J120" s="21" t="n"/>
      <c r="K120" s="18" t="n"/>
      <c r="L120" s="19" t="n"/>
      <c r="M120" s="22">
        <f>IF(COUNTA($A120:$C120)=0,"",IF(I120="","",IF(J120="",TODAY(),J120)-I120))</f>
        <v/>
      </c>
      <c r="N120" s="20">
        <f>IF(COUNTA($A120:$C120)=0,"",IF(AND(K120&lt;&gt;"Approved",K120&lt;&gt;"Approved as noted",H120&lt;&gt;"",TODAY()&gt;H120),"At risk",""))</f>
        <v/>
      </c>
    </row>
    <row r="121">
      <c r="A121" s="18" t="n"/>
      <c r="B121" s="18" t="n"/>
      <c r="C121" s="18" t="n"/>
      <c r="D121" s="18" t="n"/>
      <c r="E121" s="18" t="n"/>
      <c r="F121" s="18" t="n"/>
      <c r="G121" s="19" t="n"/>
      <c r="H121" s="20">
        <f>IF(COUNTA($A121:$C121)=0,"",IF(F121="","",F121-G121-14))</f>
        <v/>
      </c>
      <c r="I121" s="21" t="n"/>
      <c r="J121" s="21" t="n"/>
      <c r="K121" s="18" t="n"/>
      <c r="L121" s="19" t="n"/>
      <c r="M121" s="22">
        <f>IF(COUNTA($A121:$C121)=0,"",IF(I121="","",IF(J121="",TODAY(),J121)-I121))</f>
        <v/>
      </c>
      <c r="N121" s="20">
        <f>IF(COUNTA($A121:$C121)=0,"",IF(AND(K121&lt;&gt;"Approved",K121&lt;&gt;"Approved as noted",H121&lt;&gt;"",TODAY()&gt;H121),"At risk",""))</f>
        <v/>
      </c>
    </row>
    <row r="122">
      <c r="A122" s="18" t="n"/>
      <c r="B122" s="18" t="n"/>
      <c r="C122" s="18" t="n"/>
      <c r="D122" s="18" t="n"/>
      <c r="E122" s="18" t="n"/>
      <c r="F122" s="18" t="n"/>
      <c r="G122" s="19" t="n"/>
      <c r="H122" s="20">
        <f>IF(COUNTA($A122:$C122)=0,"",IF(F122="","",F122-G122-14))</f>
        <v/>
      </c>
      <c r="I122" s="21" t="n"/>
      <c r="J122" s="21" t="n"/>
      <c r="K122" s="18" t="n"/>
      <c r="L122" s="19" t="n"/>
      <c r="M122" s="22">
        <f>IF(COUNTA($A122:$C122)=0,"",IF(I122="","",IF(J122="",TODAY(),J122)-I122))</f>
        <v/>
      </c>
      <c r="N122" s="20">
        <f>IF(COUNTA($A122:$C122)=0,"",IF(AND(K122&lt;&gt;"Approved",K122&lt;&gt;"Approved as noted",H122&lt;&gt;"",TODAY()&gt;H122),"At risk",""))</f>
        <v/>
      </c>
    </row>
    <row r="123">
      <c r="A123" s="18" t="n"/>
      <c r="B123" s="18" t="n"/>
      <c r="C123" s="18" t="n"/>
      <c r="D123" s="18" t="n"/>
      <c r="E123" s="18" t="n"/>
      <c r="F123" s="18" t="n"/>
      <c r="G123" s="19" t="n"/>
      <c r="H123" s="20">
        <f>IF(COUNTA($A123:$C123)=0,"",IF(F123="","",F123-G123-14))</f>
        <v/>
      </c>
      <c r="I123" s="21" t="n"/>
      <c r="J123" s="21" t="n"/>
      <c r="K123" s="18" t="n"/>
      <c r="L123" s="19" t="n"/>
      <c r="M123" s="22">
        <f>IF(COUNTA($A123:$C123)=0,"",IF(I123="","",IF(J123="",TODAY(),J123)-I123))</f>
        <v/>
      </c>
      <c r="N123" s="20">
        <f>IF(COUNTA($A123:$C123)=0,"",IF(AND(K123&lt;&gt;"Approved",K123&lt;&gt;"Approved as noted",H123&lt;&gt;"",TODAY()&gt;H123),"At risk",""))</f>
        <v/>
      </c>
    </row>
    <row r="124">
      <c r="A124" s="18" t="n"/>
      <c r="B124" s="18" t="n"/>
      <c r="C124" s="18" t="n"/>
      <c r="D124" s="18" t="n"/>
      <c r="E124" s="18" t="n"/>
      <c r="F124" s="18" t="n"/>
      <c r="G124" s="19" t="n"/>
      <c r="H124" s="20">
        <f>IF(COUNTA($A124:$C124)=0,"",IF(F124="","",F124-G124-14))</f>
        <v/>
      </c>
      <c r="I124" s="21" t="n"/>
      <c r="J124" s="21" t="n"/>
      <c r="K124" s="18" t="n"/>
      <c r="L124" s="19" t="n"/>
      <c r="M124" s="22">
        <f>IF(COUNTA($A124:$C124)=0,"",IF(I124="","",IF(J124="",TODAY(),J124)-I124))</f>
        <v/>
      </c>
      <c r="N124" s="20">
        <f>IF(COUNTA($A124:$C124)=0,"",IF(AND(K124&lt;&gt;"Approved",K124&lt;&gt;"Approved as noted",H124&lt;&gt;"",TODAY()&gt;H124),"At risk",""))</f>
        <v/>
      </c>
    </row>
    <row r="125">
      <c r="A125" s="18" t="n"/>
      <c r="B125" s="18" t="n"/>
      <c r="C125" s="18" t="n"/>
      <c r="D125" s="18" t="n"/>
      <c r="E125" s="18" t="n"/>
      <c r="F125" s="18" t="n"/>
      <c r="G125" s="19" t="n"/>
      <c r="H125" s="20">
        <f>IF(COUNTA($A125:$C125)=0,"",IF(F125="","",F125-G125-14))</f>
        <v/>
      </c>
      <c r="I125" s="21" t="n"/>
      <c r="J125" s="21" t="n"/>
      <c r="K125" s="18" t="n"/>
      <c r="L125" s="19" t="n"/>
      <c r="M125" s="22">
        <f>IF(COUNTA($A125:$C125)=0,"",IF(I125="","",IF(J125="",TODAY(),J125)-I125))</f>
        <v/>
      </c>
      <c r="N125" s="20">
        <f>IF(COUNTA($A125:$C125)=0,"",IF(AND(K125&lt;&gt;"Approved",K125&lt;&gt;"Approved as noted",H125&lt;&gt;"",TODAY()&gt;H125),"At risk",""))</f>
        <v/>
      </c>
    </row>
    <row r="126">
      <c r="A126" s="18" t="n"/>
      <c r="B126" s="18" t="n"/>
      <c r="C126" s="18" t="n"/>
      <c r="D126" s="18" t="n"/>
      <c r="E126" s="18" t="n"/>
      <c r="F126" s="18" t="n"/>
      <c r="G126" s="19" t="n"/>
      <c r="H126" s="20">
        <f>IF(COUNTA($A126:$C126)=0,"",IF(F126="","",F126-G126-14))</f>
        <v/>
      </c>
      <c r="I126" s="21" t="n"/>
      <c r="J126" s="21" t="n"/>
      <c r="K126" s="18" t="n"/>
      <c r="L126" s="19" t="n"/>
      <c r="M126" s="22">
        <f>IF(COUNTA($A126:$C126)=0,"",IF(I126="","",IF(J126="",TODAY(),J126)-I126))</f>
        <v/>
      </c>
      <c r="N126" s="20">
        <f>IF(COUNTA($A126:$C126)=0,"",IF(AND(K126&lt;&gt;"Approved",K126&lt;&gt;"Approved as noted",H126&lt;&gt;"",TODAY()&gt;H126),"At risk",""))</f>
        <v/>
      </c>
    </row>
    <row r="127">
      <c r="A127" s="18" t="n"/>
      <c r="B127" s="18" t="n"/>
      <c r="C127" s="18" t="n"/>
      <c r="D127" s="18" t="n"/>
      <c r="E127" s="18" t="n"/>
      <c r="F127" s="18" t="n"/>
      <c r="G127" s="19" t="n"/>
      <c r="H127" s="20">
        <f>IF(COUNTA($A127:$C127)=0,"",IF(F127="","",F127-G127-14))</f>
        <v/>
      </c>
      <c r="I127" s="21" t="n"/>
      <c r="J127" s="21" t="n"/>
      <c r="K127" s="18" t="n"/>
      <c r="L127" s="19" t="n"/>
      <c r="M127" s="22">
        <f>IF(COUNTA($A127:$C127)=0,"",IF(I127="","",IF(J127="",TODAY(),J127)-I127))</f>
        <v/>
      </c>
      <c r="N127" s="20">
        <f>IF(COUNTA($A127:$C127)=0,"",IF(AND(K127&lt;&gt;"Approved",K127&lt;&gt;"Approved as noted",H127&lt;&gt;"",TODAY()&gt;H127),"At risk",""))</f>
        <v/>
      </c>
    </row>
    <row r="128">
      <c r="A128" s="18" t="n"/>
      <c r="B128" s="18" t="n"/>
      <c r="C128" s="18" t="n"/>
      <c r="D128" s="18" t="n"/>
      <c r="E128" s="18" t="n"/>
      <c r="F128" s="18" t="n"/>
      <c r="G128" s="19" t="n"/>
      <c r="H128" s="20">
        <f>IF(COUNTA($A128:$C128)=0,"",IF(F128="","",F128-G128-14))</f>
        <v/>
      </c>
      <c r="I128" s="21" t="n"/>
      <c r="J128" s="21" t="n"/>
      <c r="K128" s="18" t="n"/>
      <c r="L128" s="19" t="n"/>
      <c r="M128" s="22">
        <f>IF(COUNTA($A128:$C128)=0,"",IF(I128="","",IF(J128="",TODAY(),J128)-I128))</f>
        <v/>
      </c>
      <c r="N128" s="20">
        <f>IF(COUNTA($A128:$C128)=0,"",IF(AND(K128&lt;&gt;"Approved",K128&lt;&gt;"Approved as noted",H128&lt;&gt;"",TODAY()&gt;H128),"At risk",""))</f>
        <v/>
      </c>
    </row>
    <row r="129">
      <c r="A129" s="18" t="n"/>
      <c r="B129" s="18" t="n"/>
      <c r="C129" s="18" t="n"/>
      <c r="D129" s="18" t="n"/>
      <c r="E129" s="18" t="n"/>
      <c r="F129" s="18" t="n"/>
      <c r="G129" s="19" t="n"/>
      <c r="H129" s="20">
        <f>IF(COUNTA($A129:$C129)=0,"",IF(F129="","",F129-G129-14))</f>
        <v/>
      </c>
      <c r="I129" s="21" t="n"/>
      <c r="J129" s="21" t="n"/>
      <c r="K129" s="18" t="n"/>
      <c r="L129" s="19" t="n"/>
      <c r="M129" s="22">
        <f>IF(COUNTA($A129:$C129)=0,"",IF(I129="","",IF(J129="",TODAY(),J129)-I129))</f>
        <v/>
      </c>
      <c r="N129" s="20">
        <f>IF(COUNTA($A129:$C129)=0,"",IF(AND(K129&lt;&gt;"Approved",K129&lt;&gt;"Approved as noted",H129&lt;&gt;"",TODAY()&gt;H129),"At risk",""))</f>
        <v/>
      </c>
    </row>
    <row r="130">
      <c r="A130" s="18" t="n"/>
      <c r="B130" s="18" t="n"/>
      <c r="C130" s="18" t="n"/>
      <c r="D130" s="18" t="n"/>
      <c r="E130" s="18" t="n"/>
      <c r="F130" s="18" t="n"/>
      <c r="G130" s="19" t="n"/>
      <c r="H130" s="20">
        <f>IF(COUNTA($A130:$C130)=0,"",IF(F130="","",F130-G130-14))</f>
        <v/>
      </c>
      <c r="I130" s="21" t="n"/>
      <c r="J130" s="21" t="n"/>
      <c r="K130" s="18" t="n"/>
      <c r="L130" s="19" t="n"/>
      <c r="M130" s="22">
        <f>IF(COUNTA($A130:$C130)=0,"",IF(I130="","",IF(J130="",TODAY(),J130)-I130))</f>
        <v/>
      </c>
      <c r="N130" s="20">
        <f>IF(COUNTA($A130:$C130)=0,"",IF(AND(K130&lt;&gt;"Approved",K130&lt;&gt;"Approved as noted",H130&lt;&gt;"",TODAY()&gt;H130),"At risk",""))</f>
        <v/>
      </c>
    </row>
    <row r="131">
      <c r="A131" s="18" t="n"/>
      <c r="B131" s="18" t="n"/>
      <c r="C131" s="18" t="n"/>
      <c r="D131" s="18" t="n"/>
      <c r="E131" s="18" t="n"/>
      <c r="F131" s="18" t="n"/>
      <c r="G131" s="19" t="n"/>
      <c r="H131" s="20">
        <f>IF(COUNTA($A131:$C131)=0,"",IF(F131="","",F131-G131-14))</f>
        <v/>
      </c>
      <c r="I131" s="21" t="n"/>
      <c r="J131" s="21" t="n"/>
      <c r="K131" s="18" t="n"/>
      <c r="L131" s="19" t="n"/>
      <c r="M131" s="22">
        <f>IF(COUNTA($A131:$C131)=0,"",IF(I131="","",IF(J131="",TODAY(),J131)-I131))</f>
        <v/>
      </c>
      <c r="N131" s="20">
        <f>IF(COUNTA($A131:$C131)=0,"",IF(AND(K131&lt;&gt;"Approved",K131&lt;&gt;"Approved as noted",H131&lt;&gt;"",TODAY()&gt;H131),"At risk",""))</f>
        <v/>
      </c>
    </row>
    <row r="132">
      <c r="A132" s="18" t="n"/>
      <c r="B132" s="18" t="n"/>
      <c r="C132" s="18" t="n"/>
      <c r="D132" s="18" t="n"/>
      <c r="E132" s="18" t="n"/>
      <c r="F132" s="18" t="n"/>
      <c r="G132" s="19" t="n"/>
      <c r="H132" s="20">
        <f>IF(COUNTA($A132:$C132)=0,"",IF(F132="","",F132-G132-14))</f>
        <v/>
      </c>
      <c r="I132" s="21" t="n"/>
      <c r="J132" s="21" t="n"/>
      <c r="K132" s="18" t="n"/>
      <c r="L132" s="19" t="n"/>
      <c r="M132" s="22">
        <f>IF(COUNTA($A132:$C132)=0,"",IF(I132="","",IF(J132="",TODAY(),J132)-I132))</f>
        <v/>
      </c>
      <c r="N132" s="20">
        <f>IF(COUNTA($A132:$C132)=0,"",IF(AND(K132&lt;&gt;"Approved",K132&lt;&gt;"Approved as noted",H132&lt;&gt;"",TODAY()&gt;H132),"At risk",""))</f>
        <v/>
      </c>
    </row>
    <row r="133">
      <c r="A133" s="18" t="n"/>
      <c r="B133" s="18" t="n"/>
      <c r="C133" s="18" t="n"/>
      <c r="D133" s="18" t="n"/>
      <c r="E133" s="18" t="n"/>
      <c r="F133" s="18" t="n"/>
      <c r="G133" s="19" t="n"/>
      <c r="H133" s="20">
        <f>IF(COUNTA($A133:$C133)=0,"",IF(F133="","",F133-G133-14))</f>
        <v/>
      </c>
      <c r="I133" s="21" t="n"/>
      <c r="J133" s="21" t="n"/>
      <c r="K133" s="18" t="n"/>
      <c r="L133" s="19" t="n"/>
      <c r="M133" s="22">
        <f>IF(COUNTA($A133:$C133)=0,"",IF(I133="","",IF(J133="",TODAY(),J133)-I133))</f>
        <v/>
      </c>
      <c r="N133" s="20">
        <f>IF(COUNTA($A133:$C133)=0,"",IF(AND(K133&lt;&gt;"Approved",K133&lt;&gt;"Approved as noted",H133&lt;&gt;"",TODAY()&gt;H133),"At risk",""))</f>
        <v/>
      </c>
    </row>
    <row r="134">
      <c r="A134" s="18" t="n"/>
      <c r="B134" s="18" t="n"/>
      <c r="C134" s="18" t="n"/>
      <c r="D134" s="18" t="n"/>
      <c r="E134" s="18" t="n"/>
      <c r="F134" s="18" t="n"/>
      <c r="G134" s="19" t="n"/>
      <c r="H134" s="20">
        <f>IF(COUNTA($A134:$C134)=0,"",IF(F134="","",F134-G134-14))</f>
        <v/>
      </c>
      <c r="I134" s="21" t="n"/>
      <c r="J134" s="21" t="n"/>
      <c r="K134" s="18" t="n"/>
      <c r="L134" s="19" t="n"/>
      <c r="M134" s="22">
        <f>IF(COUNTA($A134:$C134)=0,"",IF(I134="","",IF(J134="",TODAY(),J134)-I134))</f>
        <v/>
      </c>
      <c r="N134" s="20">
        <f>IF(COUNTA($A134:$C134)=0,"",IF(AND(K134&lt;&gt;"Approved",K134&lt;&gt;"Approved as noted",H134&lt;&gt;"",TODAY()&gt;H134),"At risk",""))</f>
        <v/>
      </c>
    </row>
    <row r="135">
      <c r="A135" s="18" t="n"/>
      <c r="B135" s="18" t="n"/>
      <c r="C135" s="18" t="n"/>
      <c r="D135" s="18" t="n"/>
      <c r="E135" s="18" t="n"/>
      <c r="F135" s="18" t="n"/>
      <c r="G135" s="19" t="n"/>
      <c r="H135" s="20">
        <f>IF(COUNTA($A135:$C135)=0,"",IF(F135="","",F135-G135-14))</f>
        <v/>
      </c>
      <c r="I135" s="21" t="n"/>
      <c r="J135" s="21" t="n"/>
      <c r="K135" s="18" t="n"/>
      <c r="L135" s="19" t="n"/>
      <c r="M135" s="22">
        <f>IF(COUNTA($A135:$C135)=0,"",IF(I135="","",IF(J135="",TODAY(),J135)-I135))</f>
        <v/>
      </c>
      <c r="N135" s="20">
        <f>IF(COUNTA($A135:$C135)=0,"",IF(AND(K135&lt;&gt;"Approved",K135&lt;&gt;"Approved as noted",H135&lt;&gt;"",TODAY()&gt;H135),"At risk",""))</f>
        <v/>
      </c>
    </row>
    <row r="136">
      <c r="A136" s="18" t="n"/>
      <c r="B136" s="18" t="n"/>
      <c r="C136" s="18" t="n"/>
      <c r="D136" s="18" t="n"/>
      <c r="E136" s="18" t="n"/>
      <c r="F136" s="18" t="n"/>
      <c r="G136" s="19" t="n"/>
      <c r="H136" s="20">
        <f>IF(COUNTA($A136:$C136)=0,"",IF(F136="","",F136-G136-14))</f>
        <v/>
      </c>
      <c r="I136" s="21" t="n"/>
      <c r="J136" s="21" t="n"/>
      <c r="K136" s="18" t="n"/>
      <c r="L136" s="19" t="n"/>
      <c r="M136" s="22">
        <f>IF(COUNTA($A136:$C136)=0,"",IF(I136="","",IF(J136="",TODAY(),J136)-I136))</f>
        <v/>
      </c>
      <c r="N136" s="20">
        <f>IF(COUNTA($A136:$C136)=0,"",IF(AND(K136&lt;&gt;"Approved",K136&lt;&gt;"Approved as noted",H136&lt;&gt;"",TODAY()&gt;H136),"At risk",""))</f>
        <v/>
      </c>
    </row>
    <row r="137">
      <c r="A137" s="18" t="n"/>
      <c r="B137" s="18" t="n"/>
      <c r="C137" s="18" t="n"/>
      <c r="D137" s="18" t="n"/>
      <c r="E137" s="18" t="n"/>
      <c r="F137" s="18" t="n"/>
      <c r="G137" s="19" t="n"/>
      <c r="H137" s="20">
        <f>IF(COUNTA($A137:$C137)=0,"",IF(F137="","",F137-G137-14))</f>
        <v/>
      </c>
      <c r="I137" s="21" t="n"/>
      <c r="J137" s="21" t="n"/>
      <c r="K137" s="18" t="n"/>
      <c r="L137" s="19" t="n"/>
      <c r="M137" s="22">
        <f>IF(COUNTA($A137:$C137)=0,"",IF(I137="","",IF(J137="",TODAY(),J137)-I137))</f>
        <v/>
      </c>
      <c r="N137" s="20">
        <f>IF(COUNTA($A137:$C137)=0,"",IF(AND(K137&lt;&gt;"Approved",K137&lt;&gt;"Approved as noted",H137&lt;&gt;"",TODAY()&gt;H137),"At risk",""))</f>
        <v/>
      </c>
    </row>
    <row r="138">
      <c r="A138" s="18" t="n"/>
      <c r="B138" s="18" t="n"/>
      <c r="C138" s="18" t="n"/>
      <c r="D138" s="18" t="n"/>
      <c r="E138" s="18" t="n"/>
      <c r="F138" s="18" t="n"/>
      <c r="G138" s="19" t="n"/>
      <c r="H138" s="20">
        <f>IF(COUNTA($A138:$C138)=0,"",IF(F138="","",F138-G138-14))</f>
        <v/>
      </c>
      <c r="I138" s="21" t="n"/>
      <c r="J138" s="21" t="n"/>
      <c r="K138" s="18" t="n"/>
      <c r="L138" s="19" t="n"/>
      <c r="M138" s="22">
        <f>IF(COUNTA($A138:$C138)=0,"",IF(I138="","",IF(J138="",TODAY(),J138)-I138))</f>
        <v/>
      </c>
      <c r="N138" s="20">
        <f>IF(COUNTA($A138:$C138)=0,"",IF(AND(K138&lt;&gt;"Approved",K138&lt;&gt;"Approved as noted",H138&lt;&gt;"",TODAY()&gt;H138),"At risk",""))</f>
        <v/>
      </c>
    </row>
    <row r="139">
      <c r="A139" s="18" t="n"/>
      <c r="B139" s="18" t="n"/>
      <c r="C139" s="18" t="n"/>
      <c r="D139" s="18" t="n"/>
      <c r="E139" s="18" t="n"/>
      <c r="F139" s="18" t="n"/>
      <c r="G139" s="19" t="n"/>
      <c r="H139" s="20">
        <f>IF(COUNTA($A139:$C139)=0,"",IF(F139="","",F139-G139-14))</f>
        <v/>
      </c>
      <c r="I139" s="21" t="n"/>
      <c r="J139" s="21" t="n"/>
      <c r="K139" s="18" t="n"/>
      <c r="L139" s="19" t="n"/>
      <c r="M139" s="22">
        <f>IF(COUNTA($A139:$C139)=0,"",IF(I139="","",IF(J139="",TODAY(),J139)-I139))</f>
        <v/>
      </c>
      <c r="N139" s="20">
        <f>IF(COUNTA($A139:$C139)=0,"",IF(AND(K139&lt;&gt;"Approved",K139&lt;&gt;"Approved as noted",H139&lt;&gt;"",TODAY()&gt;H139),"At risk",""))</f>
        <v/>
      </c>
    </row>
    <row r="140">
      <c r="A140" s="18" t="n"/>
      <c r="B140" s="18" t="n"/>
      <c r="C140" s="18" t="n"/>
      <c r="D140" s="18" t="n"/>
      <c r="E140" s="18" t="n"/>
      <c r="F140" s="18" t="n"/>
      <c r="G140" s="19" t="n"/>
      <c r="H140" s="20">
        <f>IF(COUNTA($A140:$C140)=0,"",IF(F140="","",F140-G140-14))</f>
        <v/>
      </c>
      <c r="I140" s="21" t="n"/>
      <c r="J140" s="21" t="n"/>
      <c r="K140" s="18" t="n"/>
      <c r="L140" s="19" t="n"/>
      <c r="M140" s="22">
        <f>IF(COUNTA($A140:$C140)=0,"",IF(I140="","",IF(J140="",TODAY(),J140)-I140))</f>
        <v/>
      </c>
      <c r="N140" s="20">
        <f>IF(COUNTA($A140:$C140)=0,"",IF(AND(K140&lt;&gt;"Approved",K140&lt;&gt;"Approved as noted",H140&lt;&gt;"",TODAY()&gt;H140),"At risk",""))</f>
        <v/>
      </c>
    </row>
    <row r="141">
      <c r="A141" s="18" t="n"/>
      <c r="B141" s="18" t="n"/>
      <c r="C141" s="18" t="n"/>
      <c r="D141" s="18" t="n"/>
      <c r="E141" s="18" t="n"/>
      <c r="F141" s="18" t="n"/>
      <c r="G141" s="19" t="n"/>
      <c r="H141" s="20">
        <f>IF(COUNTA($A141:$C141)=0,"",IF(F141="","",F141-G141-14))</f>
        <v/>
      </c>
      <c r="I141" s="21" t="n"/>
      <c r="J141" s="21" t="n"/>
      <c r="K141" s="18" t="n"/>
      <c r="L141" s="19" t="n"/>
      <c r="M141" s="22">
        <f>IF(COUNTA($A141:$C141)=0,"",IF(I141="","",IF(J141="",TODAY(),J141)-I141))</f>
        <v/>
      </c>
      <c r="N141" s="20">
        <f>IF(COUNTA($A141:$C141)=0,"",IF(AND(K141&lt;&gt;"Approved",K141&lt;&gt;"Approved as noted",H141&lt;&gt;"",TODAY()&gt;H141),"At risk",""))</f>
        <v/>
      </c>
    </row>
    <row r="142">
      <c r="A142" s="18" t="n"/>
      <c r="B142" s="18" t="n"/>
      <c r="C142" s="18" t="n"/>
      <c r="D142" s="18" t="n"/>
      <c r="E142" s="18" t="n"/>
      <c r="F142" s="18" t="n"/>
      <c r="G142" s="19" t="n"/>
      <c r="H142" s="20">
        <f>IF(COUNTA($A142:$C142)=0,"",IF(F142="","",F142-G142-14))</f>
        <v/>
      </c>
      <c r="I142" s="21" t="n"/>
      <c r="J142" s="21" t="n"/>
      <c r="K142" s="18" t="n"/>
      <c r="L142" s="19" t="n"/>
      <c r="M142" s="22">
        <f>IF(COUNTA($A142:$C142)=0,"",IF(I142="","",IF(J142="",TODAY(),J142)-I142))</f>
        <v/>
      </c>
      <c r="N142" s="20">
        <f>IF(COUNTA($A142:$C142)=0,"",IF(AND(K142&lt;&gt;"Approved",K142&lt;&gt;"Approved as noted",H142&lt;&gt;"",TODAY()&gt;H142),"At risk",""))</f>
        <v/>
      </c>
    </row>
    <row r="143">
      <c r="A143" s="18" t="n"/>
      <c r="B143" s="18" t="n"/>
      <c r="C143" s="18" t="n"/>
      <c r="D143" s="18" t="n"/>
      <c r="E143" s="18" t="n"/>
      <c r="F143" s="18" t="n"/>
      <c r="G143" s="19" t="n"/>
      <c r="H143" s="20">
        <f>IF(COUNTA($A143:$C143)=0,"",IF(F143="","",F143-G143-14))</f>
        <v/>
      </c>
      <c r="I143" s="21" t="n"/>
      <c r="J143" s="21" t="n"/>
      <c r="K143" s="18" t="n"/>
      <c r="L143" s="19" t="n"/>
      <c r="M143" s="22">
        <f>IF(COUNTA($A143:$C143)=0,"",IF(I143="","",IF(J143="",TODAY(),J143)-I143))</f>
        <v/>
      </c>
      <c r="N143" s="20">
        <f>IF(COUNTA($A143:$C143)=0,"",IF(AND(K143&lt;&gt;"Approved",K143&lt;&gt;"Approved as noted",H143&lt;&gt;"",TODAY()&gt;H143),"At risk",""))</f>
        <v/>
      </c>
    </row>
    <row r="144">
      <c r="A144" s="18" t="n"/>
      <c r="B144" s="18" t="n"/>
      <c r="C144" s="18" t="n"/>
      <c r="D144" s="18" t="n"/>
      <c r="E144" s="18" t="n"/>
      <c r="F144" s="18" t="n"/>
      <c r="G144" s="19" t="n"/>
      <c r="H144" s="20">
        <f>IF(COUNTA($A144:$C144)=0,"",IF(F144="","",F144-G144-14))</f>
        <v/>
      </c>
      <c r="I144" s="21" t="n"/>
      <c r="J144" s="21" t="n"/>
      <c r="K144" s="18" t="n"/>
      <c r="L144" s="19" t="n"/>
      <c r="M144" s="22">
        <f>IF(COUNTA($A144:$C144)=0,"",IF(I144="","",IF(J144="",TODAY(),J144)-I144))</f>
        <v/>
      </c>
      <c r="N144" s="20">
        <f>IF(COUNTA($A144:$C144)=0,"",IF(AND(K144&lt;&gt;"Approved",K144&lt;&gt;"Approved as noted",H144&lt;&gt;"",TODAY()&gt;H144),"At risk",""))</f>
        <v/>
      </c>
    </row>
    <row r="145">
      <c r="A145" s="18" t="n"/>
      <c r="B145" s="18" t="n"/>
      <c r="C145" s="18" t="n"/>
      <c r="D145" s="18" t="n"/>
      <c r="E145" s="18" t="n"/>
      <c r="F145" s="18" t="n"/>
      <c r="G145" s="19" t="n"/>
      <c r="H145" s="20">
        <f>IF(COUNTA($A145:$C145)=0,"",IF(F145="","",F145-G145-14))</f>
        <v/>
      </c>
      <c r="I145" s="21" t="n"/>
      <c r="J145" s="21" t="n"/>
      <c r="K145" s="18" t="n"/>
      <c r="L145" s="19" t="n"/>
      <c r="M145" s="22">
        <f>IF(COUNTA($A145:$C145)=0,"",IF(I145="","",IF(J145="",TODAY(),J145)-I145))</f>
        <v/>
      </c>
      <c r="N145" s="20">
        <f>IF(COUNTA($A145:$C145)=0,"",IF(AND(K145&lt;&gt;"Approved",K145&lt;&gt;"Approved as noted",H145&lt;&gt;"",TODAY()&gt;H145),"At risk",""))</f>
        <v/>
      </c>
    </row>
    <row r="146">
      <c r="A146" s="18" t="n"/>
      <c r="B146" s="18" t="n"/>
      <c r="C146" s="18" t="n"/>
      <c r="D146" s="18" t="n"/>
      <c r="E146" s="18" t="n"/>
      <c r="F146" s="18" t="n"/>
      <c r="G146" s="19" t="n"/>
      <c r="H146" s="20">
        <f>IF(COUNTA($A146:$C146)=0,"",IF(F146="","",F146-G146-14))</f>
        <v/>
      </c>
      <c r="I146" s="21" t="n"/>
      <c r="J146" s="21" t="n"/>
      <c r="K146" s="18" t="n"/>
      <c r="L146" s="19" t="n"/>
      <c r="M146" s="22">
        <f>IF(COUNTA($A146:$C146)=0,"",IF(I146="","",IF(J146="",TODAY(),J146)-I146))</f>
        <v/>
      </c>
      <c r="N146" s="20">
        <f>IF(COUNTA($A146:$C146)=0,"",IF(AND(K146&lt;&gt;"Approved",K146&lt;&gt;"Approved as noted",H146&lt;&gt;"",TODAY()&gt;H146),"At risk",""))</f>
        <v/>
      </c>
    </row>
    <row r="147">
      <c r="A147" s="18" t="n"/>
      <c r="B147" s="18" t="n"/>
      <c r="C147" s="18" t="n"/>
      <c r="D147" s="18" t="n"/>
      <c r="E147" s="18" t="n"/>
      <c r="F147" s="18" t="n"/>
      <c r="G147" s="19" t="n"/>
      <c r="H147" s="20">
        <f>IF(COUNTA($A147:$C147)=0,"",IF(F147="","",F147-G147-14))</f>
        <v/>
      </c>
      <c r="I147" s="21" t="n"/>
      <c r="J147" s="21" t="n"/>
      <c r="K147" s="18" t="n"/>
      <c r="L147" s="19" t="n"/>
      <c r="M147" s="22">
        <f>IF(COUNTA($A147:$C147)=0,"",IF(I147="","",IF(J147="",TODAY(),J147)-I147))</f>
        <v/>
      </c>
      <c r="N147" s="20">
        <f>IF(COUNTA($A147:$C147)=0,"",IF(AND(K147&lt;&gt;"Approved",K147&lt;&gt;"Approved as noted",H147&lt;&gt;"",TODAY()&gt;H147),"At risk",""))</f>
        <v/>
      </c>
    </row>
    <row r="148">
      <c r="A148" s="18" t="n"/>
      <c r="B148" s="18" t="n"/>
      <c r="C148" s="18" t="n"/>
      <c r="D148" s="18" t="n"/>
      <c r="E148" s="18" t="n"/>
      <c r="F148" s="18" t="n"/>
      <c r="G148" s="19" t="n"/>
      <c r="H148" s="20">
        <f>IF(COUNTA($A148:$C148)=0,"",IF(F148="","",F148-G148-14))</f>
        <v/>
      </c>
      <c r="I148" s="21" t="n"/>
      <c r="J148" s="21" t="n"/>
      <c r="K148" s="18" t="n"/>
      <c r="L148" s="19" t="n"/>
      <c r="M148" s="22">
        <f>IF(COUNTA($A148:$C148)=0,"",IF(I148="","",IF(J148="",TODAY(),J148)-I148))</f>
        <v/>
      </c>
      <c r="N148" s="20">
        <f>IF(COUNTA($A148:$C148)=0,"",IF(AND(K148&lt;&gt;"Approved",K148&lt;&gt;"Approved as noted",H148&lt;&gt;"",TODAY()&gt;H148),"At risk",""))</f>
        <v/>
      </c>
    </row>
    <row r="149">
      <c r="A149" s="18" t="n"/>
      <c r="B149" s="18" t="n"/>
      <c r="C149" s="18" t="n"/>
      <c r="D149" s="18" t="n"/>
      <c r="E149" s="18" t="n"/>
      <c r="F149" s="18" t="n"/>
      <c r="G149" s="19" t="n"/>
      <c r="H149" s="20">
        <f>IF(COUNTA($A149:$C149)=0,"",IF(F149="","",F149-G149-14))</f>
        <v/>
      </c>
      <c r="I149" s="21" t="n"/>
      <c r="J149" s="21" t="n"/>
      <c r="K149" s="18" t="n"/>
      <c r="L149" s="19" t="n"/>
      <c r="M149" s="22">
        <f>IF(COUNTA($A149:$C149)=0,"",IF(I149="","",IF(J149="",TODAY(),J149)-I149))</f>
        <v/>
      </c>
      <c r="N149" s="20">
        <f>IF(COUNTA($A149:$C149)=0,"",IF(AND(K149&lt;&gt;"Approved",K149&lt;&gt;"Approved as noted",H149&lt;&gt;"",TODAY()&gt;H149),"At risk",""))</f>
        <v/>
      </c>
    </row>
    <row r="150">
      <c r="A150" s="18" t="n"/>
      <c r="B150" s="18" t="n"/>
      <c r="C150" s="18" t="n"/>
      <c r="D150" s="18" t="n"/>
      <c r="E150" s="18" t="n"/>
      <c r="F150" s="18" t="n"/>
      <c r="G150" s="19" t="n"/>
      <c r="H150" s="20">
        <f>IF(COUNTA($A150:$C150)=0,"",IF(F150="","",F150-G150-14))</f>
        <v/>
      </c>
      <c r="I150" s="21" t="n"/>
      <c r="J150" s="21" t="n"/>
      <c r="K150" s="18" t="n"/>
      <c r="L150" s="19" t="n"/>
      <c r="M150" s="22">
        <f>IF(COUNTA($A150:$C150)=0,"",IF(I150="","",IF(J150="",TODAY(),J150)-I150))</f>
        <v/>
      </c>
      <c r="N150" s="20">
        <f>IF(COUNTA($A150:$C150)=0,"",IF(AND(K150&lt;&gt;"Approved",K150&lt;&gt;"Approved as noted",H150&lt;&gt;"",TODAY()&gt;H150),"At risk",""))</f>
        <v/>
      </c>
    </row>
    <row r="151">
      <c r="A151" s="18" t="n"/>
      <c r="B151" s="18" t="n"/>
      <c r="C151" s="18" t="n"/>
      <c r="D151" s="18" t="n"/>
      <c r="E151" s="18" t="n"/>
      <c r="F151" s="18" t="n"/>
      <c r="G151" s="19" t="n"/>
      <c r="H151" s="20">
        <f>IF(COUNTA($A151:$C151)=0,"",IF(F151="","",F151-G151-14))</f>
        <v/>
      </c>
      <c r="I151" s="21" t="n"/>
      <c r="J151" s="21" t="n"/>
      <c r="K151" s="18" t="n"/>
      <c r="L151" s="19" t="n"/>
      <c r="M151" s="22">
        <f>IF(COUNTA($A151:$C151)=0,"",IF(I151="","",IF(J151="",TODAY(),J151)-I151))</f>
        <v/>
      </c>
      <c r="N151" s="20">
        <f>IF(COUNTA($A151:$C151)=0,"",IF(AND(K151&lt;&gt;"Approved",K151&lt;&gt;"Approved as noted",H151&lt;&gt;"",TODAY()&gt;H151),"At risk",""))</f>
        <v/>
      </c>
    </row>
    <row r="152">
      <c r="A152" s="18" t="n"/>
      <c r="B152" s="18" t="n"/>
      <c r="C152" s="18" t="n"/>
      <c r="D152" s="18" t="n"/>
      <c r="E152" s="18" t="n"/>
      <c r="F152" s="18" t="n"/>
      <c r="G152" s="19" t="n"/>
      <c r="H152" s="20">
        <f>IF(COUNTA($A152:$C152)=0,"",IF(F152="","",F152-G152-14))</f>
        <v/>
      </c>
      <c r="I152" s="21" t="n"/>
      <c r="J152" s="21" t="n"/>
      <c r="K152" s="18" t="n"/>
      <c r="L152" s="19" t="n"/>
      <c r="M152" s="22">
        <f>IF(COUNTA($A152:$C152)=0,"",IF(I152="","",IF(J152="",TODAY(),J152)-I152))</f>
        <v/>
      </c>
      <c r="N152" s="20">
        <f>IF(COUNTA($A152:$C152)=0,"",IF(AND(K152&lt;&gt;"Approved",K152&lt;&gt;"Approved as noted",H152&lt;&gt;"",TODAY()&gt;H152),"At risk",""))</f>
        <v/>
      </c>
    </row>
    <row r="153">
      <c r="A153" s="18" t="n"/>
      <c r="B153" s="18" t="n"/>
      <c r="C153" s="18" t="n"/>
      <c r="D153" s="18" t="n"/>
      <c r="E153" s="18" t="n"/>
      <c r="F153" s="18" t="n"/>
      <c r="G153" s="19" t="n"/>
      <c r="H153" s="20">
        <f>IF(COUNTA($A153:$C153)=0,"",IF(F153="","",F153-G153-14))</f>
        <v/>
      </c>
      <c r="I153" s="21" t="n"/>
      <c r="J153" s="21" t="n"/>
      <c r="K153" s="18" t="n"/>
      <c r="L153" s="19" t="n"/>
      <c r="M153" s="22">
        <f>IF(COUNTA($A153:$C153)=0,"",IF(I153="","",IF(J153="",TODAY(),J153)-I153))</f>
        <v/>
      </c>
      <c r="N153" s="20">
        <f>IF(COUNTA($A153:$C153)=0,"",IF(AND(K153&lt;&gt;"Approved",K153&lt;&gt;"Approved as noted",H153&lt;&gt;"",TODAY()&gt;H153),"At risk",""))</f>
        <v/>
      </c>
    </row>
    <row r="154">
      <c r="A154" s="18" t="n"/>
      <c r="B154" s="18" t="n"/>
      <c r="C154" s="18" t="n"/>
      <c r="D154" s="18" t="n"/>
      <c r="E154" s="18" t="n"/>
      <c r="F154" s="18" t="n"/>
      <c r="G154" s="19" t="n"/>
      <c r="H154" s="20">
        <f>IF(COUNTA($A154:$C154)=0,"",IF(F154="","",F154-G154-14))</f>
        <v/>
      </c>
      <c r="I154" s="21" t="n"/>
      <c r="J154" s="21" t="n"/>
      <c r="K154" s="18" t="n"/>
      <c r="L154" s="19" t="n"/>
      <c r="M154" s="22">
        <f>IF(COUNTA($A154:$C154)=0,"",IF(I154="","",IF(J154="",TODAY(),J154)-I154))</f>
        <v/>
      </c>
      <c r="N154" s="20">
        <f>IF(COUNTA($A154:$C154)=0,"",IF(AND(K154&lt;&gt;"Approved",K154&lt;&gt;"Approved as noted",H154&lt;&gt;"",TODAY()&gt;H154),"At risk",""))</f>
        <v/>
      </c>
    </row>
    <row r="155">
      <c r="A155" s="18" t="n"/>
      <c r="B155" s="18" t="n"/>
      <c r="C155" s="18" t="n"/>
      <c r="D155" s="18" t="n"/>
      <c r="E155" s="18" t="n"/>
      <c r="F155" s="18" t="n"/>
      <c r="G155" s="19" t="n"/>
      <c r="H155" s="20">
        <f>IF(COUNTA($A155:$C155)=0,"",IF(F155="","",F155-G155-14))</f>
        <v/>
      </c>
      <c r="I155" s="21" t="n"/>
      <c r="J155" s="21" t="n"/>
      <c r="K155" s="18" t="n"/>
      <c r="L155" s="19" t="n"/>
      <c r="M155" s="22">
        <f>IF(COUNTA($A155:$C155)=0,"",IF(I155="","",IF(J155="",TODAY(),J155)-I155))</f>
        <v/>
      </c>
      <c r="N155" s="20">
        <f>IF(COUNTA($A155:$C155)=0,"",IF(AND(K155&lt;&gt;"Approved",K155&lt;&gt;"Approved as noted",H155&lt;&gt;"",TODAY()&gt;H155),"At risk",""))</f>
        <v/>
      </c>
    </row>
    <row r="156">
      <c r="A156" s="18" t="n"/>
      <c r="B156" s="18" t="n"/>
      <c r="C156" s="18" t="n"/>
      <c r="D156" s="18" t="n"/>
      <c r="E156" s="18" t="n"/>
      <c r="F156" s="18" t="n"/>
      <c r="G156" s="19" t="n"/>
      <c r="H156" s="20">
        <f>IF(COUNTA($A156:$C156)=0,"",IF(F156="","",F156-G156-14))</f>
        <v/>
      </c>
      <c r="I156" s="21" t="n"/>
      <c r="J156" s="21" t="n"/>
      <c r="K156" s="18" t="n"/>
      <c r="L156" s="19" t="n"/>
      <c r="M156" s="22">
        <f>IF(COUNTA($A156:$C156)=0,"",IF(I156="","",IF(J156="",TODAY(),J156)-I156))</f>
        <v/>
      </c>
      <c r="N156" s="20">
        <f>IF(COUNTA($A156:$C156)=0,"",IF(AND(K156&lt;&gt;"Approved",K156&lt;&gt;"Approved as noted",H156&lt;&gt;"",TODAY()&gt;H156),"At risk",""))</f>
        <v/>
      </c>
    </row>
    <row r="157">
      <c r="A157" s="18" t="n"/>
      <c r="B157" s="18" t="n"/>
      <c r="C157" s="18" t="n"/>
      <c r="D157" s="18" t="n"/>
      <c r="E157" s="18" t="n"/>
      <c r="F157" s="18" t="n"/>
      <c r="G157" s="19" t="n"/>
      <c r="H157" s="20">
        <f>IF(COUNTA($A157:$C157)=0,"",IF(F157="","",F157-G157-14))</f>
        <v/>
      </c>
      <c r="I157" s="21" t="n"/>
      <c r="J157" s="21" t="n"/>
      <c r="K157" s="18" t="n"/>
      <c r="L157" s="19" t="n"/>
      <c r="M157" s="22">
        <f>IF(COUNTA($A157:$C157)=0,"",IF(I157="","",IF(J157="",TODAY(),J157)-I157))</f>
        <v/>
      </c>
      <c r="N157" s="20">
        <f>IF(COUNTA($A157:$C157)=0,"",IF(AND(K157&lt;&gt;"Approved",K157&lt;&gt;"Approved as noted",H157&lt;&gt;"",TODAY()&gt;H157),"At risk",""))</f>
        <v/>
      </c>
    </row>
    <row r="158">
      <c r="A158" s="18" t="n"/>
      <c r="B158" s="18" t="n"/>
      <c r="C158" s="18" t="n"/>
      <c r="D158" s="18" t="n"/>
      <c r="E158" s="18" t="n"/>
      <c r="F158" s="18" t="n"/>
      <c r="G158" s="19" t="n"/>
      <c r="H158" s="20">
        <f>IF(COUNTA($A158:$C158)=0,"",IF(F158="","",F158-G158-14))</f>
        <v/>
      </c>
      <c r="I158" s="21" t="n"/>
      <c r="J158" s="21" t="n"/>
      <c r="K158" s="18" t="n"/>
      <c r="L158" s="19" t="n"/>
      <c r="M158" s="22">
        <f>IF(COUNTA($A158:$C158)=0,"",IF(I158="","",IF(J158="",TODAY(),J158)-I158))</f>
        <v/>
      </c>
      <c r="N158" s="20">
        <f>IF(COUNTA($A158:$C158)=0,"",IF(AND(K158&lt;&gt;"Approved",K158&lt;&gt;"Approved as noted",H158&lt;&gt;"",TODAY()&gt;H158),"At risk",""))</f>
        <v/>
      </c>
    </row>
    <row r="159">
      <c r="A159" s="18" t="n"/>
      <c r="B159" s="18" t="n"/>
      <c r="C159" s="18" t="n"/>
      <c r="D159" s="18" t="n"/>
      <c r="E159" s="18" t="n"/>
      <c r="F159" s="18" t="n"/>
      <c r="G159" s="19" t="n"/>
      <c r="H159" s="20">
        <f>IF(COUNTA($A159:$C159)=0,"",IF(F159="","",F159-G159-14))</f>
        <v/>
      </c>
      <c r="I159" s="21" t="n"/>
      <c r="J159" s="21" t="n"/>
      <c r="K159" s="18" t="n"/>
      <c r="L159" s="19" t="n"/>
      <c r="M159" s="22">
        <f>IF(COUNTA($A159:$C159)=0,"",IF(I159="","",IF(J159="",TODAY(),J159)-I159))</f>
        <v/>
      </c>
      <c r="N159" s="20">
        <f>IF(COUNTA($A159:$C159)=0,"",IF(AND(K159&lt;&gt;"Approved",K159&lt;&gt;"Approved as noted",H159&lt;&gt;"",TODAY()&gt;H159),"At risk",""))</f>
        <v/>
      </c>
    </row>
    <row r="160">
      <c r="A160" s="18" t="n"/>
      <c r="B160" s="18" t="n"/>
      <c r="C160" s="18" t="n"/>
      <c r="D160" s="18" t="n"/>
      <c r="E160" s="18" t="n"/>
      <c r="F160" s="18" t="n"/>
      <c r="G160" s="19" t="n"/>
      <c r="H160" s="20">
        <f>IF(COUNTA($A160:$C160)=0,"",IF(F160="","",F160-G160-14))</f>
        <v/>
      </c>
      <c r="I160" s="21" t="n"/>
      <c r="J160" s="21" t="n"/>
      <c r="K160" s="18" t="n"/>
      <c r="L160" s="19" t="n"/>
      <c r="M160" s="22">
        <f>IF(COUNTA($A160:$C160)=0,"",IF(I160="","",IF(J160="",TODAY(),J160)-I160))</f>
        <v/>
      </c>
      <c r="N160" s="20">
        <f>IF(COUNTA($A160:$C160)=0,"",IF(AND(K160&lt;&gt;"Approved",K160&lt;&gt;"Approved as noted",H160&lt;&gt;"",TODAY()&gt;H160),"At risk",""))</f>
        <v/>
      </c>
    </row>
    <row r="161">
      <c r="A161" s="18" t="n"/>
      <c r="B161" s="18" t="n"/>
      <c r="C161" s="18" t="n"/>
      <c r="D161" s="18" t="n"/>
      <c r="E161" s="18" t="n"/>
      <c r="F161" s="18" t="n"/>
      <c r="G161" s="19" t="n"/>
      <c r="H161" s="20">
        <f>IF(COUNTA($A161:$C161)=0,"",IF(F161="","",F161-G161-14))</f>
        <v/>
      </c>
      <c r="I161" s="21" t="n"/>
      <c r="J161" s="21" t="n"/>
      <c r="K161" s="18" t="n"/>
      <c r="L161" s="19" t="n"/>
      <c r="M161" s="22">
        <f>IF(COUNTA($A161:$C161)=0,"",IF(I161="","",IF(J161="",TODAY(),J161)-I161))</f>
        <v/>
      </c>
      <c r="N161" s="20">
        <f>IF(COUNTA($A161:$C161)=0,"",IF(AND(K161&lt;&gt;"Approved",K161&lt;&gt;"Approved as noted",H161&lt;&gt;"",TODAY()&gt;H161),"At risk",""))</f>
        <v/>
      </c>
    </row>
    <row r="162">
      <c r="A162" s="18" t="n"/>
      <c r="B162" s="18" t="n"/>
      <c r="C162" s="18" t="n"/>
      <c r="D162" s="18" t="n"/>
      <c r="E162" s="18" t="n"/>
      <c r="F162" s="18" t="n"/>
      <c r="G162" s="19" t="n"/>
      <c r="H162" s="20">
        <f>IF(COUNTA($A162:$C162)=0,"",IF(F162="","",F162-G162-14))</f>
        <v/>
      </c>
      <c r="I162" s="21" t="n"/>
      <c r="J162" s="21" t="n"/>
      <c r="K162" s="18" t="n"/>
      <c r="L162" s="19" t="n"/>
      <c r="M162" s="22">
        <f>IF(COUNTA($A162:$C162)=0,"",IF(I162="","",IF(J162="",TODAY(),J162)-I162))</f>
        <v/>
      </c>
      <c r="N162" s="20">
        <f>IF(COUNTA($A162:$C162)=0,"",IF(AND(K162&lt;&gt;"Approved",K162&lt;&gt;"Approved as noted",H162&lt;&gt;"",TODAY()&gt;H162),"At risk",""))</f>
        <v/>
      </c>
    </row>
    <row r="163">
      <c r="A163" s="18" t="n"/>
      <c r="B163" s="18" t="n"/>
      <c r="C163" s="18" t="n"/>
      <c r="D163" s="18" t="n"/>
      <c r="E163" s="18" t="n"/>
      <c r="F163" s="18" t="n"/>
      <c r="G163" s="19" t="n"/>
      <c r="H163" s="20">
        <f>IF(COUNTA($A163:$C163)=0,"",IF(F163="","",F163-G163-14))</f>
        <v/>
      </c>
      <c r="I163" s="21" t="n"/>
      <c r="J163" s="21" t="n"/>
      <c r="K163" s="18" t="n"/>
      <c r="L163" s="19" t="n"/>
      <c r="M163" s="22">
        <f>IF(COUNTA($A163:$C163)=0,"",IF(I163="","",IF(J163="",TODAY(),J163)-I163))</f>
        <v/>
      </c>
      <c r="N163" s="20">
        <f>IF(COUNTA($A163:$C163)=0,"",IF(AND(K163&lt;&gt;"Approved",K163&lt;&gt;"Approved as noted",H163&lt;&gt;"",TODAY()&gt;H163),"At risk",""))</f>
        <v/>
      </c>
    </row>
    <row r="164">
      <c r="A164" s="18" t="n"/>
      <c r="B164" s="18" t="n"/>
      <c r="C164" s="18" t="n"/>
      <c r="D164" s="18" t="n"/>
      <c r="E164" s="18" t="n"/>
      <c r="F164" s="18" t="n"/>
      <c r="G164" s="19" t="n"/>
      <c r="H164" s="20">
        <f>IF(COUNTA($A164:$C164)=0,"",IF(F164="","",F164-G164-14))</f>
        <v/>
      </c>
      <c r="I164" s="21" t="n"/>
      <c r="J164" s="21" t="n"/>
      <c r="K164" s="18" t="n"/>
      <c r="L164" s="19" t="n"/>
      <c r="M164" s="22">
        <f>IF(COUNTA($A164:$C164)=0,"",IF(I164="","",IF(J164="",TODAY(),J164)-I164))</f>
        <v/>
      </c>
      <c r="N164" s="20">
        <f>IF(COUNTA($A164:$C164)=0,"",IF(AND(K164&lt;&gt;"Approved",K164&lt;&gt;"Approved as noted",H164&lt;&gt;"",TODAY()&gt;H164),"At risk",""))</f>
        <v/>
      </c>
    </row>
    <row r="165">
      <c r="A165" s="18" t="n"/>
      <c r="B165" s="18" t="n"/>
      <c r="C165" s="18" t="n"/>
      <c r="D165" s="18" t="n"/>
      <c r="E165" s="18" t="n"/>
      <c r="F165" s="18" t="n"/>
      <c r="G165" s="19" t="n"/>
      <c r="H165" s="20">
        <f>IF(COUNTA($A165:$C165)=0,"",IF(F165="","",F165-G165-14))</f>
        <v/>
      </c>
      <c r="I165" s="21" t="n"/>
      <c r="J165" s="21" t="n"/>
      <c r="K165" s="18" t="n"/>
      <c r="L165" s="19" t="n"/>
      <c r="M165" s="22">
        <f>IF(COUNTA($A165:$C165)=0,"",IF(I165="","",IF(J165="",TODAY(),J165)-I165))</f>
        <v/>
      </c>
      <c r="N165" s="20">
        <f>IF(COUNTA($A165:$C165)=0,"",IF(AND(K165&lt;&gt;"Approved",K165&lt;&gt;"Approved as noted",H165&lt;&gt;"",TODAY()&gt;H165),"At risk",""))</f>
        <v/>
      </c>
    </row>
    <row r="166">
      <c r="A166" s="18" t="n"/>
      <c r="B166" s="18" t="n"/>
      <c r="C166" s="18" t="n"/>
      <c r="D166" s="18" t="n"/>
      <c r="E166" s="18" t="n"/>
      <c r="F166" s="18" t="n"/>
      <c r="G166" s="19" t="n"/>
      <c r="H166" s="20">
        <f>IF(COUNTA($A166:$C166)=0,"",IF(F166="","",F166-G166-14))</f>
        <v/>
      </c>
      <c r="I166" s="21" t="n"/>
      <c r="J166" s="21" t="n"/>
      <c r="K166" s="18" t="n"/>
      <c r="L166" s="19" t="n"/>
      <c r="M166" s="22">
        <f>IF(COUNTA($A166:$C166)=0,"",IF(I166="","",IF(J166="",TODAY(),J166)-I166))</f>
        <v/>
      </c>
      <c r="N166" s="20">
        <f>IF(COUNTA($A166:$C166)=0,"",IF(AND(K166&lt;&gt;"Approved",K166&lt;&gt;"Approved as noted",H166&lt;&gt;"",TODAY()&gt;H166),"At risk",""))</f>
        <v/>
      </c>
    </row>
    <row r="167">
      <c r="A167" s="18" t="n"/>
      <c r="B167" s="18" t="n"/>
      <c r="C167" s="18" t="n"/>
      <c r="D167" s="18" t="n"/>
      <c r="E167" s="18" t="n"/>
      <c r="F167" s="18" t="n"/>
      <c r="G167" s="19" t="n"/>
      <c r="H167" s="20">
        <f>IF(COUNTA($A167:$C167)=0,"",IF(F167="","",F167-G167-14))</f>
        <v/>
      </c>
      <c r="I167" s="21" t="n"/>
      <c r="J167" s="21" t="n"/>
      <c r="K167" s="18" t="n"/>
      <c r="L167" s="19" t="n"/>
      <c r="M167" s="22">
        <f>IF(COUNTA($A167:$C167)=0,"",IF(I167="","",IF(J167="",TODAY(),J167)-I167))</f>
        <v/>
      </c>
      <c r="N167" s="20">
        <f>IF(COUNTA($A167:$C167)=0,"",IF(AND(K167&lt;&gt;"Approved",K167&lt;&gt;"Approved as noted",H167&lt;&gt;"",TODAY()&gt;H167),"At risk",""))</f>
        <v/>
      </c>
    </row>
    <row r="168">
      <c r="A168" s="18" t="n"/>
      <c r="B168" s="18" t="n"/>
      <c r="C168" s="18" t="n"/>
      <c r="D168" s="18" t="n"/>
      <c r="E168" s="18" t="n"/>
      <c r="F168" s="18" t="n"/>
      <c r="G168" s="19" t="n"/>
      <c r="H168" s="20">
        <f>IF(COUNTA($A168:$C168)=0,"",IF(F168="","",F168-G168-14))</f>
        <v/>
      </c>
      <c r="I168" s="21" t="n"/>
      <c r="J168" s="21" t="n"/>
      <c r="K168" s="18" t="n"/>
      <c r="L168" s="19" t="n"/>
      <c r="M168" s="22">
        <f>IF(COUNTA($A168:$C168)=0,"",IF(I168="","",IF(J168="",TODAY(),J168)-I168))</f>
        <v/>
      </c>
      <c r="N168" s="20">
        <f>IF(COUNTA($A168:$C168)=0,"",IF(AND(K168&lt;&gt;"Approved",K168&lt;&gt;"Approved as noted",H168&lt;&gt;"",TODAY()&gt;H168),"At risk",""))</f>
        <v/>
      </c>
    </row>
    <row r="169">
      <c r="A169" s="18" t="n"/>
      <c r="B169" s="18" t="n"/>
      <c r="C169" s="18" t="n"/>
      <c r="D169" s="18" t="n"/>
      <c r="E169" s="18" t="n"/>
      <c r="F169" s="18" t="n"/>
      <c r="G169" s="19" t="n"/>
      <c r="H169" s="20">
        <f>IF(COUNTA($A169:$C169)=0,"",IF(F169="","",F169-G169-14))</f>
        <v/>
      </c>
      <c r="I169" s="21" t="n"/>
      <c r="J169" s="21" t="n"/>
      <c r="K169" s="18" t="n"/>
      <c r="L169" s="19" t="n"/>
      <c r="M169" s="22">
        <f>IF(COUNTA($A169:$C169)=0,"",IF(I169="","",IF(J169="",TODAY(),J169)-I169))</f>
        <v/>
      </c>
      <c r="N169" s="20">
        <f>IF(COUNTA($A169:$C169)=0,"",IF(AND(K169&lt;&gt;"Approved",K169&lt;&gt;"Approved as noted",H169&lt;&gt;"",TODAY()&gt;H169),"At risk",""))</f>
        <v/>
      </c>
    </row>
    <row r="170">
      <c r="A170" s="18" t="n"/>
      <c r="B170" s="18" t="n"/>
      <c r="C170" s="18" t="n"/>
      <c r="D170" s="18" t="n"/>
      <c r="E170" s="18" t="n"/>
      <c r="F170" s="18" t="n"/>
      <c r="G170" s="19" t="n"/>
      <c r="H170" s="20">
        <f>IF(COUNTA($A170:$C170)=0,"",IF(F170="","",F170-G170-14))</f>
        <v/>
      </c>
      <c r="I170" s="21" t="n"/>
      <c r="J170" s="21" t="n"/>
      <c r="K170" s="18" t="n"/>
      <c r="L170" s="19" t="n"/>
      <c r="M170" s="22">
        <f>IF(COUNTA($A170:$C170)=0,"",IF(I170="","",IF(J170="",TODAY(),J170)-I170))</f>
        <v/>
      </c>
      <c r="N170" s="20">
        <f>IF(COUNTA($A170:$C170)=0,"",IF(AND(K170&lt;&gt;"Approved",K170&lt;&gt;"Approved as noted",H170&lt;&gt;"",TODAY()&gt;H170),"At risk",""))</f>
        <v/>
      </c>
    </row>
    <row r="171">
      <c r="A171" s="18" t="n"/>
      <c r="B171" s="18" t="n"/>
      <c r="C171" s="18" t="n"/>
      <c r="D171" s="18" t="n"/>
      <c r="E171" s="18" t="n"/>
      <c r="F171" s="18" t="n"/>
      <c r="G171" s="19" t="n"/>
      <c r="H171" s="20">
        <f>IF(COUNTA($A171:$C171)=0,"",IF(F171="","",F171-G171-14))</f>
        <v/>
      </c>
      <c r="I171" s="21" t="n"/>
      <c r="J171" s="21" t="n"/>
      <c r="K171" s="18" t="n"/>
      <c r="L171" s="19" t="n"/>
      <c r="M171" s="22">
        <f>IF(COUNTA($A171:$C171)=0,"",IF(I171="","",IF(J171="",TODAY(),J171)-I171))</f>
        <v/>
      </c>
      <c r="N171" s="20">
        <f>IF(COUNTA($A171:$C171)=0,"",IF(AND(K171&lt;&gt;"Approved",K171&lt;&gt;"Approved as noted",H171&lt;&gt;"",TODAY()&gt;H171),"At risk",""))</f>
        <v/>
      </c>
    </row>
    <row r="172">
      <c r="A172" s="18" t="n"/>
      <c r="B172" s="18" t="n"/>
      <c r="C172" s="18" t="n"/>
      <c r="D172" s="18" t="n"/>
      <c r="E172" s="18" t="n"/>
      <c r="F172" s="18" t="n"/>
      <c r="G172" s="19" t="n"/>
      <c r="H172" s="20">
        <f>IF(COUNTA($A172:$C172)=0,"",IF(F172="","",F172-G172-14))</f>
        <v/>
      </c>
      <c r="I172" s="21" t="n"/>
      <c r="J172" s="21" t="n"/>
      <c r="K172" s="18" t="n"/>
      <c r="L172" s="19" t="n"/>
      <c r="M172" s="22">
        <f>IF(COUNTA($A172:$C172)=0,"",IF(I172="","",IF(J172="",TODAY(),J172)-I172))</f>
        <v/>
      </c>
      <c r="N172" s="20">
        <f>IF(COUNTA($A172:$C172)=0,"",IF(AND(K172&lt;&gt;"Approved",K172&lt;&gt;"Approved as noted",H172&lt;&gt;"",TODAY()&gt;H172),"At risk",""))</f>
        <v/>
      </c>
    </row>
    <row r="173">
      <c r="A173" s="18" t="n"/>
      <c r="B173" s="18" t="n"/>
      <c r="C173" s="18" t="n"/>
      <c r="D173" s="18" t="n"/>
      <c r="E173" s="18" t="n"/>
      <c r="F173" s="18" t="n"/>
      <c r="G173" s="19" t="n"/>
      <c r="H173" s="20">
        <f>IF(COUNTA($A173:$C173)=0,"",IF(F173="","",F173-G173-14))</f>
        <v/>
      </c>
      <c r="I173" s="21" t="n"/>
      <c r="J173" s="21" t="n"/>
      <c r="K173" s="18" t="n"/>
      <c r="L173" s="19" t="n"/>
      <c r="M173" s="22">
        <f>IF(COUNTA($A173:$C173)=0,"",IF(I173="","",IF(J173="",TODAY(),J173)-I173))</f>
        <v/>
      </c>
      <c r="N173" s="20">
        <f>IF(COUNTA($A173:$C173)=0,"",IF(AND(K173&lt;&gt;"Approved",K173&lt;&gt;"Approved as noted",H173&lt;&gt;"",TODAY()&gt;H173),"At risk",""))</f>
        <v/>
      </c>
    </row>
    <row r="174">
      <c r="A174" s="18" t="n"/>
      <c r="B174" s="18" t="n"/>
      <c r="C174" s="18" t="n"/>
      <c r="D174" s="18" t="n"/>
      <c r="E174" s="18" t="n"/>
      <c r="F174" s="18" t="n"/>
      <c r="G174" s="19" t="n"/>
      <c r="H174" s="20">
        <f>IF(COUNTA($A174:$C174)=0,"",IF(F174="","",F174-G174-14))</f>
        <v/>
      </c>
      <c r="I174" s="21" t="n"/>
      <c r="J174" s="21" t="n"/>
      <c r="K174" s="18" t="n"/>
      <c r="L174" s="19" t="n"/>
      <c r="M174" s="22">
        <f>IF(COUNTA($A174:$C174)=0,"",IF(I174="","",IF(J174="",TODAY(),J174)-I174))</f>
        <v/>
      </c>
      <c r="N174" s="20">
        <f>IF(COUNTA($A174:$C174)=0,"",IF(AND(K174&lt;&gt;"Approved",K174&lt;&gt;"Approved as noted",H174&lt;&gt;"",TODAY()&gt;H174),"At risk",""))</f>
        <v/>
      </c>
    </row>
    <row r="175">
      <c r="A175" s="18" t="n"/>
      <c r="B175" s="18" t="n"/>
      <c r="C175" s="18" t="n"/>
      <c r="D175" s="18" t="n"/>
      <c r="E175" s="18" t="n"/>
      <c r="F175" s="18" t="n"/>
      <c r="G175" s="19" t="n"/>
      <c r="H175" s="20">
        <f>IF(COUNTA($A175:$C175)=0,"",IF(F175="","",F175-G175-14))</f>
        <v/>
      </c>
      <c r="I175" s="21" t="n"/>
      <c r="J175" s="21" t="n"/>
      <c r="K175" s="18" t="n"/>
      <c r="L175" s="19" t="n"/>
      <c r="M175" s="22">
        <f>IF(COUNTA($A175:$C175)=0,"",IF(I175="","",IF(J175="",TODAY(),J175)-I175))</f>
        <v/>
      </c>
      <c r="N175" s="20">
        <f>IF(COUNTA($A175:$C175)=0,"",IF(AND(K175&lt;&gt;"Approved",K175&lt;&gt;"Approved as noted",H175&lt;&gt;"",TODAY()&gt;H175),"At risk",""))</f>
        <v/>
      </c>
    </row>
    <row r="176">
      <c r="A176" s="18" t="n"/>
      <c r="B176" s="18" t="n"/>
      <c r="C176" s="18" t="n"/>
      <c r="D176" s="18" t="n"/>
      <c r="E176" s="18" t="n"/>
      <c r="F176" s="18" t="n"/>
      <c r="G176" s="19" t="n"/>
      <c r="H176" s="20">
        <f>IF(COUNTA($A176:$C176)=0,"",IF(F176="","",F176-G176-14))</f>
        <v/>
      </c>
      <c r="I176" s="21" t="n"/>
      <c r="J176" s="21" t="n"/>
      <c r="K176" s="18" t="n"/>
      <c r="L176" s="19" t="n"/>
      <c r="M176" s="22">
        <f>IF(COUNTA($A176:$C176)=0,"",IF(I176="","",IF(J176="",TODAY(),J176)-I176))</f>
        <v/>
      </c>
      <c r="N176" s="20">
        <f>IF(COUNTA($A176:$C176)=0,"",IF(AND(K176&lt;&gt;"Approved",K176&lt;&gt;"Approved as noted",H176&lt;&gt;"",TODAY()&gt;H176),"At risk",""))</f>
        <v/>
      </c>
    </row>
    <row r="177">
      <c r="A177" s="18" t="n"/>
      <c r="B177" s="18" t="n"/>
      <c r="C177" s="18" t="n"/>
      <c r="D177" s="18" t="n"/>
      <c r="E177" s="18" t="n"/>
      <c r="F177" s="18" t="n"/>
      <c r="G177" s="19" t="n"/>
      <c r="H177" s="20">
        <f>IF(COUNTA($A177:$C177)=0,"",IF(F177="","",F177-G177-14))</f>
        <v/>
      </c>
      <c r="I177" s="21" t="n"/>
      <c r="J177" s="21" t="n"/>
      <c r="K177" s="18" t="n"/>
      <c r="L177" s="19" t="n"/>
      <c r="M177" s="22">
        <f>IF(COUNTA($A177:$C177)=0,"",IF(I177="","",IF(J177="",TODAY(),J177)-I177))</f>
        <v/>
      </c>
      <c r="N177" s="20">
        <f>IF(COUNTA($A177:$C177)=0,"",IF(AND(K177&lt;&gt;"Approved",K177&lt;&gt;"Approved as noted",H177&lt;&gt;"",TODAY()&gt;H177),"At risk",""))</f>
        <v/>
      </c>
    </row>
    <row r="178">
      <c r="A178" s="18" t="n"/>
      <c r="B178" s="18" t="n"/>
      <c r="C178" s="18" t="n"/>
      <c r="D178" s="18" t="n"/>
      <c r="E178" s="18" t="n"/>
      <c r="F178" s="18" t="n"/>
      <c r="G178" s="19" t="n"/>
      <c r="H178" s="20">
        <f>IF(COUNTA($A178:$C178)=0,"",IF(F178="","",F178-G178-14))</f>
        <v/>
      </c>
      <c r="I178" s="21" t="n"/>
      <c r="J178" s="21" t="n"/>
      <c r="K178" s="18" t="n"/>
      <c r="L178" s="19" t="n"/>
      <c r="M178" s="22">
        <f>IF(COUNTA($A178:$C178)=0,"",IF(I178="","",IF(J178="",TODAY(),J178)-I178))</f>
        <v/>
      </c>
      <c r="N178" s="20">
        <f>IF(COUNTA($A178:$C178)=0,"",IF(AND(K178&lt;&gt;"Approved",K178&lt;&gt;"Approved as noted",H178&lt;&gt;"",TODAY()&gt;H178),"At risk",""))</f>
        <v/>
      </c>
    </row>
    <row r="179">
      <c r="A179" s="18" t="n"/>
      <c r="B179" s="18" t="n"/>
      <c r="C179" s="18" t="n"/>
      <c r="D179" s="18" t="n"/>
      <c r="E179" s="18" t="n"/>
      <c r="F179" s="18" t="n"/>
      <c r="G179" s="19" t="n"/>
      <c r="H179" s="20">
        <f>IF(COUNTA($A179:$C179)=0,"",IF(F179="","",F179-G179-14))</f>
        <v/>
      </c>
      <c r="I179" s="21" t="n"/>
      <c r="J179" s="21" t="n"/>
      <c r="K179" s="18" t="n"/>
      <c r="L179" s="19" t="n"/>
      <c r="M179" s="22">
        <f>IF(COUNTA($A179:$C179)=0,"",IF(I179="","",IF(J179="",TODAY(),J179)-I179))</f>
        <v/>
      </c>
      <c r="N179" s="20">
        <f>IF(COUNTA($A179:$C179)=0,"",IF(AND(K179&lt;&gt;"Approved",K179&lt;&gt;"Approved as noted",H179&lt;&gt;"",TODAY()&gt;H179),"At risk",""))</f>
        <v/>
      </c>
    </row>
    <row r="180">
      <c r="A180" s="18" t="n"/>
      <c r="B180" s="18" t="n"/>
      <c r="C180" s="18" t="n"/>
      <c r="D180" s="18" t="n"/>
      <c r="E180" s="18" t="n"/>
      <c r="F180" s="18" t="n"/>
      <c r="G180" s="19" t="n"/>
      <c r="H180" s="20">
        <f>IF(COUNTA($A180:$C180)=0,"",IF(F180="","",F180-G180-14))</f>
        <v/>
      </c>
      <c r="I180" s="21" t="n"/>
      <c r="J180" s="21" t="n"/>
      <c r="K180" s="18" t="n"/>
      <c r="L180" s="19" t="n"/>
      <c r="M180" s="22">
        <f>IF(COUNTA($A180:$C180)=0,"",IF(I180="","",IF(J180="",TODAY(),J180)-I180))</f>
        <v/>
      </c>
      <c r="N180" s="20">
        <f>IF(COUNTA($A180:$C180)=0,"",IF(AND(K180&lt;&gt;"Approved",K180&lt;&gt;"Approved as noted",H180&lt;&gt;"",TODAY()&gt;H180),"At risk",""))</f>
        <v/>
      </c>
    </row>
    <row r="181">
      <c r="A181" s="18" t="n"/>
      <c r="B181" s="18" t="n"/>
      <c r="C181" s="18" t="n"/>
      <c r="D181" s="18" t="n"/>
      <c r="E181" s="18" t="n"/>
      <c r="F181" s="18" t="n"/>
      <c r="G181" s="19" t="n"/>
      <c r="H181" s="20">
        <f>IF(COUNTA($A181:$C181)=0,"",IF(F181="","",F181-G181-14))</f>
        <v/>
      </c>
      <c r="I181" s="21" t="n"/>
      <c r="J181" s="21" t="n"/>
      <c r="K181" s="18" t="n"/>
      <c r="L181" s="19" t="n"/>
      <c r="M181" s="22">
        <f>IF(COUNTA($A181:$C181)=0,"",IF(I181="","",IF(J181="",TODAY(),J181)-I181))</f>
        <v/>
      </c>
      <c r="N181" s="20">
        <f>IF(COUNTA($A181:$C181)=0,"",IF(AND(K181&lt;&gt;"Approved",K181&lt;&gt;"Approved as noted",H181&lt;&gt;"",TODAY()&gt;H181),"At risk",""))</f>
        <v/>
      </c>
    </row>
    <row r="182">
      <c r="A182" s="18" t="n"/>
      <c r="B182" s="18" t="n"/>
      <c r="C182" s="18" t="n"/>
      <c r="D182" s="18" t="n"/>
      <c r="E182" s="18" t="n"/>
      <c r="F182" s="18" t="n"/>
      <c r="G182" s="19" t="n"/>
      <c r="H182" s="20">
        <f>IF(COUNTA($A182:$C182)=0,"",IF(F182="","",F182-G182-14))</f>
        <v/>
      </c>
      <c r="I182" s="21" t="n"/>
      <c r="J182" s="21" t="n"/>
      <c r="K182" s="18" t="n"/>
      <c r="L182" s="19" t="n"/>
      <c r="M182" s="22">
        <f>IF(COUNTA($A182:$C182)=0,"",IF(I182="","",IF(J182="",TODAY(),J182)-I182))</f>
        <v/>
      </c>
      <c r="N182" s="20">
        <f>IF(COUNTA($A182:$C182)=0,"",IF(AND(K182&lt;&gt;"Approved",K182&lt;&gt;"Approved as noted",H182&lt;&gt;"",TODAY()&gt;H182),"At risk",""))</f>
        <v/>
      </c>
    </row>
    <row r="183">
      <c r="A183" s="18" t="n"/>
      <c r="B183" s="18" t="n"/>
      <c r="C183" s="18" t="n"/>
      <c r="D183" s="18" t="n"/>
      <c r="E183" s="18" t="n"/>
      <c r="F183" s="18" t="n"/>
      <c r="G183" s="19" t="n"/>
      <c r="H183" s="20">
        <f>IF(COUNTA($A183:$C183)=0,"",IF(F183="","",F183-G183-14))</f>
        <v/>
      </c>
      <c r="I183" s="21" t="n"/>
      <c r="J183" s="21" t="n"/>
      <c r="K183" s="18" t="n"/>
      <c r="L183" s="19" t="n"/>
      <c r="M183" s="22">
        <f>IF(COUNTA($A183:$C183)=0,"",IF(I183="","",IF(J183="",TODAY(),J183)-I183))</f>
        <v/>
      </c>
      <c r="N183" s="20">
        <f>IF(COUNTA($A183:$C183)=0,"",IF(AND(K183&lt;&gt;"Approved",K183&lt;&gt;"Approved as noted",H183&lt;&gt;"",TODAY()&gt;H183),"At risk",""))</f>
        <v/>
      </c>
    </row>
    <row r="184">
      <c r="A184" s="18" t="n"/>
      <c r="B184" s="18" t="n"/>
      <c r="C184" s="18" t="n"/>
      <c r="D184" s="18" t="n"/>
      <c r="E184" s="18" t="n"/>
      <c r="F184" s="18" t="n"/>
      <c r="G184" s="19" t="n"/>
      <c r="H184" s="20">
        <f>IF(COUNTA($A184:$C184)=0,"",IF(F184="","",F184-G184-14))</f>
        <v/>
      </c>
      <c r="I184" s="21" t="n"/>
      <c r="J184" s="21" t="n"/>
      <c r="K184" s="18" t="n"/>
      <c r="L184" s="19" t="n"/>
      <c r="M184" s="22">
        <f>IF(COUNTA($A184:$C184)=0,"",IF(I184="","",IF(J184="",TODAY(),J184)-I184))</f>
        <v/>
      </c>
      <c r="N184" s="20">
        <f>IF(COUNTA($A184:$C184)=0,"",IF(AND(K184&lt;&gt;"Approved",K184&lt;&gt;"Approved as noted",H184&lt;&gt;"",TODAY()&gt;H184),"At risk",""))</f>
        <v/>
      </c>
    </row>
    <row r="185">
      <c r="A185" s="18" t="n"/>
      <c r="B185" s="18" t="n"/>
      <c r="C185" s="18" t="n"/>
      <c r="D185" s="18" t="n"/>
      <c r="E185" s="18" t="n"/>
      <c r="F185" s="18" t="n"/>
      <c r="G185" s="19" t="n"/>
      <c r="H185" s="20">
        <f>IF(COUNTA($A185:$C185)=0,"",IF(F185="","",F185-G185-14))</f>
        <v/>
      </c>
      <c r="I185" s="21" t="n"/>
      <c r="J185" s="21" t="n"/>
      <c r="K185" s="18" t="n"/>
      <c r="L185" s="19" t="n"/>
      <c r="M185" s="22">
        <f>IF(COUNTA($A185:$C185)=0,"",IF(I185="","",IF(J185="",TODAY(),J185)-I185))</f>
        <v/>
      </c>
      <c r="N185" s="20">
        <f>IF(COUNTA($A185:$C185)=0,"",IF(AND(K185&lt;&gt;"Approved",K185&lt;&gt;"Approved as noted",H185&lt;&gt;"",TODAY()&gt;H185),"At risk",""))</f>
        <v/>
      </c>
    </row>
    <row r="186">
      <c r="A186" s="18" t="n"/>
      <c r="B186" s="18" t="n"/>
      <c r="C186" s="18" t="n"/>
      <c r="D186" s="18" t="n"/>
      <c r="E186" s="18" t="n"/>
      <c r="F186" s="18" t="n"/>
      <c r="G186" s="19" t="n"/>
      <c r="H186" s="20">
        <f>IF(COUNTA($A186:$C186)=0,"",IF(F186="","",F186-G186-14))</f>
        <v/>
      </c>
      <c r="I186" s="21" t="n"/>
      <c r="J186" s="21" t="n"/>
      <c r="K186" s="18" t="n"/>
      <c r="L186" s="19" t="n"/>
      <c r="M186" s="22">
        <f>IF(COUNTA($A186:$C186)=0,"",IF(I186="","",IF(J186="",TODAY(),J186)-I186))</f>
        <v/>
      </c>
      <c r="N186" s="20">
        <f>IF(COUNTA($A186:$C186)=0,"",IF(AND(K186&lt;&gt;"Approved",K186&lt;&gt;"Approved as noted",H186&lt;&gt;"",TODAY()&gt;H186),"At risk",""))</f>
        <v/>
      </c>
    </row>
    <row r="187">
      <c r="A187" s="18" t="n"/>
      <c r="B187" s="18" t="n"/>
      <c r="C187" s="18" t="n"/>
      <c r="D187" s="18" t="n"/>
      <c r="E187" s="18" t="n"/>
      <c r="F187" s="18" t="n"/>
      <c r="G187" s="19" t="n"/>
      <c r="H187" s="20">
        <f>IF(COUNTA($A187:$C187)=0,"",IF(F187="","",F187-G187-14))</f>
        <v/>
      </c>
      <c r="I187" s="21" t="n"/>
      <c r="J187" s="21" t="n"/>
      <c r="K187" s="18" t="n"/>
      <c r="L187" s="19" t="n"/>
      <c r="M187" s="22">
        <f>IF(COUNTA($A187:$C187)=0,"",IF(I187="","",IF(J187="",TODAY(),J187)-I187))</f>
        <v/>
      </c>
      <c r="N187" s="20">
        <f>IF(COUNTA($A187:$C187)=0,"",IF(AND(K187&lt;&gt;"Approved",K187&lt;&gt;"Approved as noted",H187&lt;&gt;"",TODAY()&gt;H187),"At risk",""))</f>
        <v/>
      </c>
    </row>
    <row r="188">
      <c r="A188" s="18" t="n"/>
      <c r="B188" s="18" t="n"/>
      <c r="C188" s="18" t="n"/>
      <c r="D188" s="18" t="n"/>
      <c r="E188" s="18" t="n"/>
      <c r="F188" s="18" t="n"/>
      <c r="G188" s="19" t="n"/>
      <c r="H188" s="20">
        <f>IF(COUNTA($A188:$C188)=0,"",IF(F188="","",F188-G188-14))</f>
        <v/>
      </c>
      <c r="I188" s="21" t="n"/>
      <c r="J188" s="21" t="n"/>
      <c r="K188" s="18" t="n"/>
      <c r="L188" s="19" t="n"/>
      <c r="M188" s="22">
        <f>IF(COUNTA($A188:$C188)=0,"",IF(I188="","",IF(J188="",TODAY(),J188)-I188))</f>
        <v/>
      </c>
      <c r="N188" s="20">
        <f>IF(COUNTA($A188:$C188)=0,"",IF(AND(K188&lt;&gt;"Approved",K188&lt;&gt;"Approved as noted",H188&lt;&gt;"",TODAY()&gt;H188),"At risk",""))</f>
        <v/>
      </c>
    </row>
    <row r="189">
      <c r="A189" s="18" t="n"/>
      <c r="B189" s="18" t="n"/>
      <c r="C189" s="18" t="n"/>
      <c r="D189" s="18" t="n"/>
      <c r="E189" s="18" t="n"/>
      <c r="F189" s="18" t="n"/>
      <c r="G189" s="19" t="n"/>
      <c r="H189" s="20">
        <f>IF(COUNTA($A189:$C189)=0,"",IF(F189="","",F189-G189-14))</f>
        <v/>
      </c>
      <c r="I189" s="21" t="n"/>
      <c r="J189" s="21" t="n"/>
      <c r="K189" s="18" t="n"/>
      <c r="L189" s="19" t="n"/>
      <c r="M189" s="22">
        <f>IF(COUNTA($A189:$C189)=0,"",IF(I189="","",IF(J189="",TODAY(),J189)-I189))</f>
        <v/>
      </c>
      <c r="N189" s="20">
        <f>IF(COUNTA($A189:$C189)=0,"",IF(AND(K189&lt;&gt;"Approved",K189&lt;&gt;"Approved as noted",H189&lt;&gt;"",TODAY()&gt;H189),"At risk",""))</f>
        <v/>
      </c>
    </row>
    <row r="190">
      <c r="A190" s="18" t="n"/>
      <c r="B190" s="18" t="n"/>
      <c r="C190" s="18" t="n"/>
      <c r="D190" s="18" t="n"/>
      <c r="E190" s="18" t="n"/>
      <c r="F190" s="18" t="n"/>
      <c r="G190" s="19" t="n"/>
      <c r="H190" s="20">
        <f>IF(COUNTA($A190:$C190)=0,"",IF(F190="","",F190-G190-14))</f>
        <v/>
      </c>
      <c r="I190" s="21" t="n"/>
      <c r="J190" s="21" t="n"/>
      <c r="K190" s="18" t="n"/>
      <c r="L190" s="19" t="n"/>
      <c r="M190" s="22">
        <f>IF(COUNTA($A190:$C190)=0,"",IF(I190="","",IF(J190="",TODAY(),J190)-I190))</f>
        <v/>
      </c>
      <c r="N190" s="20">
        <f>IF(COUNTA($A190:$C190)=0,"",IF(AND(K190&lt;&gt;"Approved",K190&lt;&gt;"Approved as noted",H190&lt;&gt;"",TODAY()&gt;H190),"At risk",""))</f>
        <v/>
      </c>
    </row>
    <row r="191">
      <c r="A191" s="18" t="n"/>
      <c r="B191" s="18" t="n"/>
      <c r="C191" s="18" t="n"/>
      <c r="D191" s="18" t="n"/>
      <c r="E191" s="18" t="n"/>
      <c r="F191" s="18" t="n"/>
      <c r="G191" s="19" t="n"/>
      <c r="H191" s="20">
        <f>IF(COUNTA($A191:$C191)=0,"",IF(F191="","",F191-G191-14))</f>
        <v/>
      </c>
      <c r="I191" s="21" t="n"/>
      <c r="J191" s="21" t="n"/>
      <c r="K191" s="18" t="n"/>
      <c r="L191" s="19" t="n"/>
      <c r="M191" s="22">
        <f>IF(COUNTA($A191:$C191)=0,"",IF(I191="","",IF(J191="",TODAY(),J191)-I191))</f>
        <v/>
      </c>
      <c r="N191" s="20">
        <f>IF(COUNTA($A191:$C191)=0,"",IF(AND(K191&lt;&gt;"Approved",K191&lt;&gt;"Approved as noted",H191&lt;&gt;"",TODAY()&gt;H191),"At risk",""))</f>
        <v/>
      </c>
    </row>
    <row r="192">
      <c r="A192" s="18" t="n"/>
      <c r="B192" s="18" t="n"/>
      <c r="C192" s="18" t="n"/>
      <c r="D192" s="18" t="n"/>
      <c r="E192" s="18" t="n"/>
      <c r="F192" s="18" t="n"/>
      <c r="G192" s="19" t="n"/>
      <c r="H192" s="20">
        <f>IF(COUNTA($A192:$C192)=0,"",IF(F192="","",F192-G192-14))</f>
        <v/>
      </c>
      <c r="I192" s="21" t="n"/>
      <c r="J192" s="21" t="n"/>
      <c r="K192" s="18" t="n"/>
      <c r="L192" s="19" t="n"/>
      <c r="M192" s="22">
        <f>IF(COUNTA($A192:$C192)=0,"",IF(I192="","",IF(J192="",TODAY(),J192)-I192))</f>
        <v/>
      </c>
      <c r="N192" s="20">
        <f>IF(COUNTA($A192:$C192)=0,"",IF(AND(K192&lt;&gt;"Approved",K192&lt;&gt;"Approved as noted",H192&lt;&gt;"",TODAY()&gt;H192),"At risk",""))</f>
        <v/>
      </c>
    </row>
    <row r="193">
      <c r="A193" s="18" t="n"/>
      <c r="B193" s="18" t="n"/>
      <c r="C193" s="18" t="n"/>
      <c r="D193" s="18" t="n"/>
      <c r="E193" s="18" t="n"/>
      <c r="F193" s="18" t="n"/>
      <c r="G193" s="19" t="n"/>
      <c r="H193" s="20">
        <f>IF(COUNTA($A193:$C193)=0,"",IF(F193="","",F193-G193-14))</f>
        <v/>
      </c>
      <c r="I193" s="21" t="n"/>
      <c r="J193" s="21" t="n"/>
      <c r="K193" s="18" t="n"/>
      <c r="L193" s="19" t="n"/>
      <c r="M193" s="22">
        <f>IF(COUNTA($A193:$C193)=0,"",IF(I193="","",IF(J193="",TODAY(),J193)-I193))</f>
        <v/>
      </c>
      <c r="N193" s="20">
        <f>IF(COUNTA($A193:$C193)=0,"",IF(AND(K193&lt;&gt;"Approved",K193&lt;&gt;"Approved as noted",H193&lt;&gt;"",TODAY()&gt;H193),"At risk",""))</f>
        <v/>
      </c>
    </row>
    <row r="194">
      <c r="A194" s="18" t="n"/>
      <c r="B194" s="18" t="n"/>
      <c r="C194" s="18" t="n"/>
      <c r="D194" s="18" t="n"/>
      <c r="E194" s="18" t="n"/>
      <c r="F194" s="18" t="n"/>
      <c r="G194" s="19" t="n"/>
      <c r="H194" s="20">
        <f>IF(COUNTA($A194:$C194)=0,"",IF(F194="","",F194-G194-14))</f>
        <v/>
      </c>
      <c r="I194" s="21" t="n"/>
      <c r="J194" s="21" t="n"/>
      <c r="K194" s="18" t="n"/>
      <c r="L194" s="19" t="n"/>
      <c r="M194" s="22">
        <f>IF(COUNTA($A194:$C194)=0,"",IF(I194="","",IF(J194="",TODAY(),J194)-I194))</f>
        <v/>
      </c>
      <c r="N194" s="20">
        <f>IF(COUNTA($A194:$C194)=0,"",IF(AND(K194&lt;&gt;"Approved",K194&lt;&gt;"Approved as noted",H194&lt;&gt;"",TODAY()&gt;H194),"At risk",""))</f>
        <v/>
      </c>
    </row>
    <row r="195">
      <c r="A195" s="18" t="n"/>
      <c r="B195" s="18" t="n"/>
      <c r="C195" s="18" t="n"/>
      <c r="D195" s="18" t="n"/>
      <c r="E195" s="18" t="n"/>
      <c r="F195" s="18" t="n"/>
      <c r="G195" s="19" t="n"/>
      <c r="H195" s="20">
        <f>IF(COUNTA($A195:$C195)=0,"",IF(F195="","",F195-G195-14))</f>
        <v/>
      </c>
      <c r="I195" s="21" t="n"/>
      <c r="J195" s="21" t="n"/>
      <c r="K195" s="18" t="n"/>
      <c r="L195" s="19" t="n"/>
      <c r="M195" s="22">
        <f>IF(COUNTA($A195:$C195)=0,"",IF(I195="","",IF(J195="",TODAY(),J195)-I195))</f>
        <v/>
      </c>
      <c r="N195" s="20">
        <f>IF(COUNTA($A195:$C195)=0,"",IF(AND(K195&lt;&gt;"Approved",K195&lt;&gt;"Approved as noted",H195&lt;&gt;"",TODAY()&gt;H195),"At risk",""))</f>
        <v/>
      </c>
    </row>
    <row r="196">
      <c r="A196" s="18" t="n"/>
      <c r="B196" s="18" t="n"/>
      <c r="C196" s="18" t="n"/>
      <c r="D196" s="18" t="n"/>
      <c r="E196" s="18" t="n"/>
      <c r="F196" s="18" t="n"/>
      <c r="G196" s="19" t="n"/>
      <c r="H196" s="20">
        <f>IF(COUNTA($A196:$C196)=0,"",IF(F196="","",F196-G196-14))</f>
        <v/>
      </c>
      <c r="I196" s="21" t="n"/>
      <c r="J196" s="21" t="n"/>
      <c r="K196" s="18" t="n"/>
      <c r="L196" s="19" t="n"/>
      <c r="M196" s="22">
        <f>IF(COUNTA($A196:$C196)=0,"",IF(I196="","",IF(J196="",TODAY(),J196)-I196))</f>
        <v/>
      </c>
      <c r="N196" s="20">
        <f>IF(COUNTA($A196:$C196)=0,"",IF(AND(K196&lt;&gt;"Approved",K196&lt;&gt;"Approved as noted",H196&lt;&gt;"",TODAY()&gt;H196),"At risk",""))</f>
        <v/>
      </c>
    </row>
    <row r="197">
      <c r="A197" s="18" t="n"/>
      <c r="B197" s="18" t="n"/>
      <c r="C197" s="18" t="n"/>
      <c r="D197" s="18" t="n"/>
      <c r="E197" s="18" t="n"/>
      <c r="F197" s="18" t="n"/>
      <c r="G197" s="19" t="n"/>
      <c r="H197" s="20">
        <f>IF(COUNTA($A197:$C197)=0,"",IF(F197="","",F197-G197-14))</f>
        <v/>
      </c>
      <c r="I197" s="21" t="n"/>
      <c r="J197" s="21" t="n"/>
      <c r="K197" s="18" t="n"/>
      <c r="L197" s="19" t="n"/>
      <c r="M197" s="22">
        <f>IF(COUNTA($A197:$C197)=0,"",IF(I197="","",IF(J197="",TODAY(),J197)-I197))</f>
        <v/>
      </c>
      <c r="N197" s="20">
        <f>IF(COUNTA($A197:$C197)=0,"",IF(AND(K197&lt;&gt;"Approved",K197&lt;&gt;"Approved as noted",H197&lt;&gt;"",TODAY()&gt;H197),"At risk",""))</f>
        <v/>
      </c>
    </row>
    <row r="198">
      <c r="A198" s="18" t="n"/>
      <c r="B198" s="18" t="n"/>
      <c r="C198" s="18" t="n"/>
      <c r="D198" s="18" t="n"/>
      <c r="E198" s="18" t="n"/>
      <c r="F198" s="18" t="n"/>
      <c r="G198" s="19" t="n"/>
      <c r="H198" s="20">
        <f>IF(COUNTA($A198:$C198)=0,"",IF(F198="","",F198-G198-14))</f>
        <v/>
      </c>
      <c r="I198" s="21" t="n"/>
      <c r="J198" s="21" t="n"/>
      <c r="K198" s="18" t="n"/>
      <c r="L198" s="19" t="n"/>
      <c r="M198" s="22">
        <f>IF(COUNTA($A198:$C198)=0,"",IF(I198="","",IF(J198="",TODAY(),J198)-I198))</f>
        <v/>
      </c>
      <c r="N198" s="20">
        <f>IF(COUNTA($A198:$C198)=0,"",IF(AND(K198&lt;&gt;"Approved",K198&lt;&gt;"Approved as noted",H198&lt;&gt;"",TODAY()&gt;H198),"At risk",""))</f>
        <v/>
      </c>
    </row>
    <row r="199">
      <c r="A199" s="18" t="n"/>
      <c r="B199" s="18" t="n"/>
      <c r="C199" s="18" t="n"/>
      <c r="D199" s="18" t="n"/>
      <c r="E199" s="18" t="n"/>
      <c r="F199" s="18" t="n"/>
      <c r="G199" s="19" t="n"/>
      <c r="H199" s="20">
        <f>IF(COUNTA($A199:$C199)=0,"",IF(F199="","",F199-G199-14))</f>
        <v/>
      </c>
      <c r="I199" s="21" t="n"/>
      <c r="J199" s="21" t="n"/>
      <c r="K199" s="18" t="n"/>
      <c r="L199" s="19" t="n"/>
      <c r="M199" s="22">
        <f>IF(COUNTA($A199:$C199)=0,"",IF(I199="","",IF(J199="",TODAY(),J199)-I199))</f>
        <v/>
      </c>
      <c r="N199" s="20">
        <f>IF(COUNTA($A199:$C199)=0,"",IF(AND(K199&lt;&gt;"Approved",K199&lt;&gt;"Approved as noted",H199&lt;&gt;"",TODAY()&gt;H199),"At risk",""))</f>
        <v/>
      </c>
    </row>
    <row r="200">
      <c r="A200" s="18" t="n"/>
      <c r="B200" s="18" t="n"/>
      <c r="C200" s="18" t="n"/>
      <c r="D200" s="18" t="n"/>
      <c r="E200" s="18" t="n"/>
      <c r="F200" s="18" t="n"/>
      <c r="G200" s="19" t="n"/>
      <c r="H200" s="20">
        <f>IF(COUNTA($A200:$C200)=0,"",IF(F200="","",F200-G200-14))</f>
        <v/>
      </c>
      <c r="I200" s="21" t="n"/>
      <c r="J200" s="21" t="n"/>
      <c r="K200" s="18" t="n"/>
      <c r="L200" s="19" t="n"/>
      <c r="M200" s="22">
        <f>IF(COUNTA($A200:$C200)=0,"",IF(I200="","",IF(J200="",TODAY(),J200)-I200))</f>
        <v/>
      </c>
      <c r="N200" s="20">
        <f>IF(COUNTA($A200:$C200)=0,"",IF(AND(K200&lt;&gt;"Approved",K200&lt;&gt;"Approved as noted",H200&lt;&gt;"",TODAY()&gt;H200),"At risk",""))</f>
        <v/>
      </c>
    </row>
    <row r="201">
      <c r="A201" s="18" t="n"/>
      <c r="B201" s="18" t="n"/>
      <c r="C201" s="18" t="n"/>
      <c r="D201" s="18" t="n"/>
      <c r="E201" s="18" t="n"/>
      <c r="F201" s="18" t="n"/>
      <c r="G201" s="19" t="n"/>
      <c r="H201" s="20">
        <f>IF(COUNTA($A201:$C201)=0,"",IF(F201="","",F201-G201-14))</f>
        <v/>
      </c>
      <c r="I201" s="21" t="n"/>
      <c r="J201" s="21" t="n"/>
      <c r="K201" s="18" t="n"/>
      <c r="L201" s="19" t="n"/>
      <c r="M201" s="22">
        <f>IF(COUNTA($A201:$C201)=0,"",IF(I201="","",IF(J201="",TODAY(),J201)-I201))</f>
        <v/>
      </c>
      <c r="N201" s="20">
        <f>IF(COUNTA($A201:$C201)=0,"",IF(AND(K201&lt;&gt;"Approved",K201&lt;&gt;"Approved as noted",H201&lt;&gt;"",TODAY()&gt;H201),"At risk",""))</f>
        <v/>
      </c>
    </row>
    <row r="202">
      <c r="A202" s="18" t="n"/>
      <c r="B202" s="18" t="n"/>
      <c r="C202" s="18" t="n"/>
      <c r="D202" s="18" t="n"/>
      <c r="E202" s="18" t="n"/>
      <c r="F202" s="18" t="n"/>
      <c r="G202" s="19" t="n"/>
      <c r="H202" s="20">
        <f>IF(COUNTA($A202:$C202)=0,"",IF(F202="","",F202-G202-14))</f>
        <v/>
      </c>
      <c r="I202" s="21" t="n"/>
      <c r="J202" s="21" t="n"/>
      <c r="K202" s="18" t="n"/>
      <c r="L202" s="19" t="n"/>
      <c r="M202" s="22">
        <f>IF(COUNTA($A202:$C202)=0,"",IF(I202="","",IF(J202="",TODAY(),J202)-I202))</f>
        <v/>
      </c>
      <c r="N202" s="20">
        <f>IF(COUNTA($A202:$C202)=0,"",IF(AND(K202&lt;&gt;"Approved",K202&lt;&gt;"Approved as noted",H202&lt;&gt;"",TODAY()&gt;H202),"At risk",""))</f>
        <v/>
      </c>
    </row>
    <row r="203">
      <c r="A203" s="18" t="n"/>
      <c r="B203" s="18" t="n"/>
      <c r="C203" s="18" t="n"/>
      <c r="D203" s="18" t="n"/>
      <c r="E203" s="18" t="n"/>
      <c r="F203" s="18" t="n"/>
      <c r="G203" s="19" t="n"/>
      <c r="H203" s="20">
        <f>IF(COUNTA($A203:$C203)=0,"",IF(F203="","",F203-G203-14))</f>
        <v/>
      </c>
      <c r="I203" s="21" t="n"/>
      <c r="J203" s="21" t="n"/>
      <c r="K203" s="18" t="n"/>
      <c r="L203" s="19" t="n"/>
      <c r="M203" s="22">
        <f>IF(COUNTA($A203:$C203)=0,"",IF(I203="","",IF(J203="",TODAY(),J203)-I203))</f>
        <v/>
      </c>
      <c r="N203" s="20">
        <f>IF(COUNTA($A203:$C203)=0,"",IF(AND(K203&lt;&gt;"Approved",K203&lt;&gt;"Approved as noted",H203&lt;&gt;"",TODAY()&gt;H203),"At risk",""))</f>
        <v/>
      </c>
    </row>
    <row r="204">
      <c r="A204" s="18" t="n"/>
      <c r="B204" s="18" t="n"/>
      <c r="C204" s="18" t="n"/>
      <c r="D204" s="18" t="n"/>
      <c r="E204" s="18" t="n"/>
      <c r="F204" s="18" t="n"/>
      <c r="G204" s="19" t="n"/>
      <c r="H204" s="20">
        <f>IF(COUNTA($A204:$C204)=0,"",IF(F204="","",F204-G204-14))</f>
        <v/>
      </c>
      <c r="I204" s="21" t="n"/>
      <c r="J204" s="21" t="n"/>
      <c r="K204" s="18" t="n"/>
      <c r="L204" s="19" t="n"/>
      <c r="M204" s="22">
        <f>IF(COUNTA($A204:$C204)=0,"",IF(I204="","",IF(J204="",TODAY(),J204)-I204))</f>
        <v/>
      </c>
      <c r="N204" s="20">
        <f>IF(COUNTA($A204:$C204)=0,"",IF(AND(K204&lt;&gt;"Approved",K204&lt;&gt;"Approved as noted",H204&lt;&gt;"",TODAY()&gt;H204),"At risk",""))</f>
        <v/>
      </c>
    </row>
    <row r="205">
      <c r="A205" s="18" t="n"/>
      <c r="B205" s="18" t="n"/>
      <c r="C205" s="18" t="n"/>
      <c r="D205" s="18" t="n"/>
      <c r="E205" s="18" t="n"/>
      <c r="F205" s="18" t="n"/>
      <c r="G205" s="19" t="n"/>
      <c r="H205" s="20">
        <f>IF(COUNTA($A205:$C205)=0,"",IF(F205="","",F205-G205-14))</f>
        <v/>
      </c>
      <c r="I205" s="21" t="n"/>
      <c r="J205" s="21" t="n"/>
      <c r="K205" s="18" t="n"/>
      <c r="L205" s="19" t="n"/>
      <c r="M205" s="22">
        <f>IF(COUNTA($A205:$C205)=0,"",IF(I205="","",IF(J205="",TODAY(),J205)-I205))</f>
        <v/>
      </c>
      <c r="N205" s="20">
        <f>IF(COUNTA($A205:$C205)=0,"",IF(AND(K205&lt;&gt;"Approved",K205&lt;&gt;"Approved as noted",H205&lt;&gt;"",TODAY()&gt;H205),"At risk",""))</f>
        <v/>
      </c>
    </row>
    <row r="206">
      <c r="A206" s="18" t="n"/>
      <c r="B206" s="18" t="n"/>
      <c r="C206" s="18" t="n"/>
      <c r="D206" s="18" t="n"/>
      <c r="E206" s="18" t="n"/>
      <c r="F206" s="18" t="n"/>
      <c r="G206" s="19" t="n"/>
      <c r="H206" s="20">
        <f>IF(COUNTA($A206:$C206)=0,"",IF(F206="","",F206-G206-14))</f>
        <v/>
      </c>
      <c r="I206" s="21" t="n"/>
      <c r="J206" s="21" t="n"/>
      <c r="K206" s="18" t="n"/>
      <c r="L206" s="19" t="n"/>
      <c r="M206" s="22">
        <f>IF(COUNTA($A206:$C206)=0,"",IF(I206="","",IF(J206="",TODAY(),J206)-I206))</f>
        <v/>
      </c>
      <c r="N206" s="20">
        <f>IF(COUNTA($A206:$C206)=0,"",IF(AND(K206&lt;&gt;"Approved",K206&lt;&gt;"Approved as noted",H206&lt;&gt;"",TODAY()&gt;H206),"At risk",""))</f>
        <v/>
      </c>
    </row>
    <row r="207">
      <c r="A207" s="18" t="n"/>
      <c r="B207" s="18" t="n"/>
      <c r="C207" s="18" t="n"/>
      <c r="D207" s="18" t="n"/>
      <c r="E207" s="18" t="n"/>
      <c r="F207" s="18" t="n"/>
      <c r="G207" s="19" t="n"/>
      <c r="H207" s="20">
        <f>IF(COUNTA($A207:$C207)=0,"",IF(F207="","",F207-G207-14))</f>
        <v/>
      </c>
      <c r="I207" s="21" t="n"/>
      <c r="J207" s="21" t="n"/>
      <c r="K207" s="18" t="n"/>
      <c r="L207" s="19" t="n"/>
      <c r="M207" s="22">
        <f>IF(COUNTA($A207:$C207)=0,"",IF(I207="","",IF(J207="",TODAY(),J207)-I207))</f>
        <v/>
      </c>
      <c r="N207" s="20">
        <f>IF(COUNTA($A207:$C207)=0,"",IF(AND(K207&lt;&gt;"Approved",K207&lt;&gt;"Approved as noted",H207&lt;&gt;"",TODAY()&gt;H207),"At risk",""))</f>
        <v/>
      </c>
    </row>
  </sheetData>
  <autoFilter ref="A4:N207"/>
  <dataValidations count="6">
    <dataValidation sqref="D5:D207" showDropDown="0" showInputMessage="1" showErrorMessage="1" allowBlank="1" errorTitle="Pick from the list" error="Type: choose one of Shop drawings, Product data, Samples, Mock-up, Calculations, Certificates, O&amp;M manual." promptTitle="Type" prompt="Options: Shop drawings / Product data / Samples / Mock-up / Calculations / Certificates / O&amp;M manual." type="list">
      <formula1>"Shop drawings,Product data,Samples,Mock-up,Calculations,Certificates,O&amp;M manual"</formula1>
    </dataValidation>
    <dataValidation sqref="G5:G207" showDropDown="0" showInputMessage="1" showErrorMessage="1" allowBlank="1" errorTitle="Number expected" error="Lead time (days) must be a number." promptTitle="Lead time (days)" prompt="Days from approval to delivery." type="decimal" operator="between">
      <formula1>-1000000000</formula1>
      <formula2>1000000000</formula2>
    </dataValidation>
    <dataValidation sqref="I5:I207" showDropDown="0" showInputMessage="1" showErrorMessage="1" allowBlank="1" errorTitle="Date expected" error="Date submitted must be a date, e.g. 2026-10-02." promptTitle="Date submitted" prompt="Enter the date." type="date" operator="greaterThan">
      <formula1>DATE(2000,1,1)</formula1>
    </dataValidation>
    <dataValidation sqref="J5:J207" showDropDown="0" showInputMessage="1" showErrorMessage="1" allowBlank="1" errorTitle="Date expected" error="Date returned must be a date, e.g. 2026-10-02." promptTitle="Date returned" prompt="Enter the date." type="date" operator="greaterThan">
      <formula1>DATE(2000,1,1)</formula1>
    </dataValidation>
    <dataValidation sqref="K5:K207" showDropDown="0" showInputMessage="1" showErrorMessage="1" allowBlank="1" errorTitle="Pick from the list" error="Status: choose one of Not submitted, In review, Approved, Approved as noted, Revise &amp; resubmit, Rejected." promptTitle="Status" prompt="Where the item stands; pick from the list so the log can be filtered and counted. Options: Not submitted / In review / Approved / Approved as noted / Revise &amp; resubmit / Rejected." type="list">
      <formula1>"Not submitted,In review,Approved,Approved as noted,Revise &amp; resubmit,Rejected"</formula1>
    </dataValidation>
    <dataValidation sqref="L5:L207" showDropDown="0" showInputMessage="1" showErrorMessage="1" allowBlank="1" errorTitle="Number expected" error="Rev must be a number." promptTitle="Rev" prompt="Revision number — 0 for the first submission." type="decimal" operator="between">
      <formula1>-1000000000</formula1>
      <formula2>1000000000</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Constructelligence</dc:creator>
  <dc:title>Submittal log template</dc:title>
  <dcterms:created xsi:type="dcterms:W3CDTF">2026-10-02T00:00:00Z</dcterms:created>
  <dcterms:modified xsi:type="dcterms:W3CDTF">2026-10-02T00:00:00Z</dcterms:modified>
</cp:coreProperties>
</file>